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chedule" sheetId="2" state="visible" r:id="rId2"/>
    <sheet name="Church year" sheetId="3" state="visible" r:id="rId3"/>
    <sheet name="Lists" sheetId="4" state="visible" r:id="rId4"/>
  </sheets>
  <definedNames>
    <definedName name="_xlnm._FilterDatabase" localSheetId="1" hidden="1">'Schedule'!$A$4:$J$67</definedName>
    <definedName name="_xlnm.Print_Titles" localSheetId="1">'Schedule'!$4:$4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11">
    <font>
      <name val="Calibri"/>
      <family val="2"/>
      <color theme="1"/>
      <sz val="11"/>
      <scheme val="minor"/>
    </font>
    <font>
      <name val="Arial"/>
      <b val="1"/>
      <color rgb="00102B3F"/>
      <sz val="22"/>
    </font>
    <font>
      <name val="Arial"/>
      <color rgb="005B7186"/>
      <sz val="12"/>
    </font>
    <font>
      <name val="Arial"/>
      <color rgb="002E7A57"/>
      <sz val="12"/>
      <u val="single"/>
    </font>
    <font>
      <name val="Arial"/>
      <b val="1"/>
      <color rgb="00102B3F"/>
      <sz val="14"/>
    </font>
    <font>
      <name val="Arial"/>
      <color rgb="003E5468"/>
      <sz val="12"/>
    </font>
    <font>
      <name val="Arial"/>
      <b val="1"/>
      <color rgb="00FFFFFF"/>
      <sz val="12"/>
    </font>
    <font>
      <name val="Arial"/>
      <i val="1"/>
      <color rgb="005B7186"/>
      <sz val="11"/>
    </font>
    <font>
      <name val="Arial"/>
      <b val="1"/>
      <color rgb="00102B3F"/>
      <sz val="20"/>
    </font>
    <font>
      <name val="Arial"/>
      <b val="1"/>
      <color rgb="00102B3F"/>
      <sz val="12"/>
    </font>
    <font>
      <name val="Arial"/>
      <color rgb="00102B3F"/>
      <sz val="12"/>
    </font>
  </fonts>
  <fills count="4">
    <fill>
      <patternFill/>
    </fill>
    <fill>
      <patternFill patternType="gray125"/>
    </fill>
    <fill>
      <patternFill patternType="solid">
        <fgColor rgb="00102B3F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left style="thin">
        <color rgb="00D3DCD7"/>
      </left>
      <right style="thin">
        <color rgb="00D3DCD7"/>
      </right>
      <top style="thin">
        <color rgb="00D3DCD7"/>
      </top>
      <bottom style="thin">
        <color rgb="00D3DCD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5" fontId="5" fillId="3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7" fillId="0" borderId="0" pivotButton="0" quotePrefix="0" xfId="0"/>
    <xf numFmtId="0" fontId="3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6" fillId="2" borderId="1" pivotButton="0" quotePrefix="0" xfId="0"/>
    <xf numFmtId="0" fontId="6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FFFFFF"/>
      </font>
      <fill>
        <patternFill patternType="solid">
          <fgColor rgb="002E7A57"/>
          <bgColor rgb="002E7A57"/>
        </patternFill>
      </fill>
    </dxf>
    <dxf>
      <font>
        <name val="Arial"/>
        <b val="1"/>
        <color rgb="00102B3F"/>
      </font>
      <fill>
        <patternFill patternType="solid">
          <fgColor rgb="00FACC15"/>
          <bgColor rgb="00FACC15"/>
        </patternFill>
      </fill>
    </dxf>
    <dxf>
      <font>
        <name val="Arial"/>
        <b val="1"/>
        <color rgb="00FFFFFF"/>
      </font>
      <fill>
        <patternFill patternType="solid">
          <fgColor rgb="00B91C1C"/>
          <bgColor rgb="00B91C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twisehq.com/church/blog/church-preventive-maintenance-schedule" TargetMode="External" Id="rId1" /><Relationship Type="http://schemas.openxmlformats.org/officeDocument/2006/relationships/hyperlink" Target="https://www.energystar.gov/saveathome/heating-cooling/maintenance-checklist" TargetMode="External" Id="rId2" /><Relationship Type="http://schemas.openxmlformats.org/officeDocument/2006/relationships/hyperlink" Target="https://www.health.mn.gov/facilities/regulation/engineering/lscgensets24.pdf" TargetMode="External" Id="rId3" /><Relationship Type="http://schemas.openxmlformats.org/officeDocument/2006/relationships/hyperlink" Target="https://laporteco.in.gov/wp-content/uploads/2024/04/AED-Maintenance-Monthly-Checklist-updated.pdf" TargetMode="External" Id="rId4" /><Relationship Type="http://schemas.openxmlformats.org/officeDocument/2006/relationships/hyperlink" Target="https://www.cpsc.gov/s3fs-public/325.pdf" TargetMode="External" Id="rId5" /><Relationship Type="http://schemas.openxmlformats.org/officeDocument/2006/relationships/hyperlink" Target="https://elevatecommercialbp.com/us-en/roof-topics/seasonal-commercial-roof-inspections" TargetMode="External" Id="rId6" /><Relationship Type="http://schemas.openxmlformats.org/officeDocument/2006/relationships/hyperlink" Target="https://www.kusc.org/articles/how-do-you-tune-a-pipe-organ-and-how-often-do-they-need-tuning" TargetMode="External" Id="rId7" /><Relationship Type="http://schemas.openxmlformats.org/officeDocument/2006/relationships/hyperlink" Target="https://www.energytrust.org/tips/drain-flush-and-save-water-heater-maintenance-101/" TargetMode="External" Id="rId8" /><Relationship Type="http://schemas.openxmlformats.org/officeDocument/2006/relationships/hyperlink" Target="https://www.issa.com/articles/keep-commercial-carpeting-looking-its-best" TargetMode="External" Id="rId9" /><Relationship Type="http://schemas.openxmlformats.org/officeDocument/2006/relationships/hyperlink" Target="https://dps.mn.gov/divisions/sfm/fire-safety/fire-safety-tips/smoke-and-carbon-monoxide-alarm-tips" TargetMode="External" Id="rId10" /><Relationship Type="http://schemas.openxmlformats.org/officeDocument/2006/relationships/hyperlink" Target="https://www.achrnews.com/articles/137365-cleaning-sanitizing-ice-machines-ensures-long-equipment-life" TargetMode="External" Id="rId11" /><Relationship Type="http://schemas.openxmlformats.org/officeDocument/2006/relationships/hyperlink" Target="https://getwisehq.com/church/blog/church-building-inspections" TargetMode="External" Id="rId12" /><Relationship Type="http://schemas.openxmlformats.org/officeDocument/2006/relationships/hyperlink" Target="https://pagosafire.specialdistrict.org/files/c217cb0ea/Kitchen-Hood-Extinguushing-System.pdf" TargetMode="External" Id="rId13" /><Relationship Type="http://schemas.openxmlformats.org/officeDocument/2006/relationships/hyperlink" Target="https://www.health.mn.gov/facilities/regulation/engineering/lscfatesting24.pdf" TargetMode="External" Id="rId14" /><Relationship Type="http://schemas.openxmlformats.org/officeDocument/2006/relationships/hyperlink" Target="https://www.nfpa.org/news-blogs-and-articles/blogs/2025/04/11/fire-doors-faqs" TargetMode="External" Id="rId15" /><Relationship Type="http://schemas.openxmlformats.org/officeDocument/2006/relationships/hyperlink" Target="https://getwisehq.com/church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37"/>
  <sheetViews>
    <sheetView showGridLines="0" zoomScale="125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25" customWidth="1" min="4" max="4"/>
    <col width="15" customWidth="1" min="5" max="5"/>
    <col width="15" customWidth="1" min="6" max="6"/>
    <col width="14" customWidth="1" min="7" max="7"/>
    <col width="4" customWidth="1" min="8" max="8"/>
  </cols>
  <sheetData>
    <row r="2">
      <c r="B2" s="1" t="inlineStr">
        <is>
          <t>Church preventive maintenance schedule</t>
        </is>
      </c>
    </row>
    <row r="3">
      <c r="B3" s="2" t="inlineStr">
        <is>
          <t>A free template from WiseHQ, to go with the article "A preventive maintenance schedule for a church building".</t>
        </is>
      </c>
    </row>
    <row r="4">
      <c r="B4" s="3" t="inlineStr">
        <is>
          <t>getwisehq.com/church/blog/church-preventive-maintenance-schedule</t>
        </is>
      </c>
    </row>
    <row r="6">
      <c r="B6" s="4" t="inlineStr">
        <is>
          <t>How to use it</t>
        </is>
      </c>
    </row>
    <row r="7" ht="42" customHeight="1">
      <c r="B7" s="5" t="inlineStr">
        <is>
          <t>1. On the Schedule tab, the cream columns are yours to fill in: Who, Last done and Notes. We've suggested who usually does each job; replace it with a name.</t>
        </is>
      </c>
    </row>
    <row r="8" ht="24" customHeight="1">
      <c r="B8" s="5" t="inlineStr">
        <is>
          <t>2. When a task is done, type the date in Last done. Next due and Status fill in by themselves.</t>
        </is>
      </c>
    </row>
    <row r="9" ht="42" customHeight="1">
      <c r="B9" s="5" t="inlineStr">
        <is>
          <t>3. To change how often a task comes due, pick a different choice in How often. "Every few years" and "As dated" don't work out a date for you, so type the date into Next due yourself.</t>
        </is>
      </c>
    </row>
    <row r="10" ht="42" customHeight="1">
      <c r="B10" s="5" t="inlineStr">
        <is>
          <t>4. Delete the rows that don't fit your building (no generator, no organ), and add your own in the empty rows at the bottom. Their formulas are already in place.</t>
        </is>
      </c>
    </row>
    <row r="11" ht="24" customHeight="1">
      <c r="B11" s="5" t="inlineStr">
        <is>
          <t>5. Status shows Overdue once a date has passed, and Due soon in the two weeks before.</t>
        </is>
      </c>
    </row>
    <row r="13">
      <c r="B13" s="4" t="inlineStr">
        <is>
          <t>An example row</t>
        </is>
      </c>
    </row>
    <row r="14">
      <c r="B14" s="6" t="inlineStr">
        <is>
          <t>Task</t>
        </is>
      </c>
      <c r="C14" s="6" t="inlineStr">
        <is>
          <t>How often</t>
        </is>
      </c>
      <c r="D14" s="6" t="inlineStr">
        <is>
          <t>Who</t>
        </is>
      </c>
      <c r="E14" s="6" t="inlineStr">
        <is>
          <t>Last done</t>
        </is>
      </c>
      <c r="F14" s="6" t="inlineStr">
        <is>
          <t>Next due</t>
        </is>
      </c>
      <c r="G14" s="6" t="inlineStr">
        <is>
          <t>Status</t>
        </is>
      </c>
    </row>
    <row r="15" ht="36" customHeight="1">
      <c r="B15" s="7" t="inlineStr">
        <is>
          <t>Check the HVAC filters and change any that look dirty</t>
        </is>
      </c>
      <c r="C15" s="7" t="inlineStr">
        <is>
          <t>Every month</t>
        </is>
      </c>
      <c r="D15" s="8" t="inlineStr">
        <is>
          <t>Sam (volunteer)</t>
        </is>
      </c>
      <c r="E15" s="9" t="n">
        <v>46301</v>
      </c>
      <c r="F15" s="10">
        <f>IF(OR(E15="",C15=""),"",IFERROR(IF(INDEX(Lists!$B$2:$B$40,MATCH(C15,Lists!$A$2:$A$40,0))&gt;0,E15+INDEX(Lists!$B$2:$B$40,MATCH(C15,Lists!$A$2:$A$40,0)),IF(INDEX(Lists!$C$2:$C$40,MATCH(C15,Lists!$A$2:$A$40,0))&gt;0,EDATE(E15,INDEX(Lists!$C$2:$C$40,MATCH(C15,Lists!$A$2:$A$40,0))),"")),""))</f>
        <v>46332</v>
      </c>
      <c r="G15" s="11" t="str">
        <f>IF(F15="","",IF(F15&lt;TODAY(),"Overdue",IF(F15-TODAY()&lt;=14,"Due soon","OK")))</f>
        <v>Due soon</v>
      </c>
    </row>
    <row r="16">
      <c r="B16" s="12" t="inlineStr">
        <is>
          <t>Sam checked the filters on October 6, so the next check is due a month later. Every date you type works the same way.</t>
        </is>
      </c>
    </row>
    <row r="18">
      <c r="B18" s="4" t="inlineStr">
        <is>
          <t>Where the intervals come from</t>
        </is>
      </c>
    </row>
    <row r="19" ht="20" customHeight="1">
      <c r="B19" s="13" t="inlineStr">
        <is>
          <t>HVAC filters and service: ENERGY STAR maintenance checklist</t>
        </is>
      </c>
    </row>
    <row r="20" ht="20" customHeight="1">
      <c r="B20" s="13" t="inlineStr">
        <is>
          <t>Generator: NFPA 110, summarized by the Minnesota Department of Health</t>
        </is>
      </c>
    </row>
    <row r="21" ht="20" customHeight="1">
      <c r="B21" s="13" t="inlineStr">
        <is>
          <t>AED: a sample monthly checklist (follow your AED maker's instructions)</t>
        </is>
      </c>
    </row>
    <row r="22" ht="20" customHeight="1">
      <c r="B22" s="13" t="inlineStr">
        <is>
          <t>Playground: CPSC Public Playground Safety Handbook</t>
        </is>
      </c>
    </row>
    <row r="23" ht="20" customHeight="1">
      <c r="B23" s="13" t="inlineStr">
        <is>
          <t>Roof: National Roofing Contractors Association, spring and fall inspections</t>
        </is>
      </c>
    </row>
    <row r="24" ht="20" customHeight="1">
      <c r="B24" s="13" t="inlineStr">
        <is>
          <t>Pipe organ tuning</t>
        </is>
      </c>
    </row>
    <row r="25" ht="20" customHeight="1">
      <c r="B25" s="13" t="inlineStr">
        <is>
          <t>Water heater flushing: Energy Trust of Oregon</t>
        </is>
      </c>
    </row>
    <row r="26" ht="20" customHeight="1">
      <c r="B26" s="13" t="inlineStr">
        <is>
          <t>Carpet care: ISSA, the cleaning industry association</t>
        </is>
      </c>
    </row>
    <row r="27" ht="20" customHeight="1">
      <c r="B27" s="13" t="inlineStr">
        <is>
          <t>Smoke and carbon monoxide alarms: Minnesota State Fire Marshal</t>
        </is>
      </c>
    </row>
    <row r="28" ht="20" customHeight="1">
      <c r="B28" s="13" t="inlineStr">
        <is>
          <t>Ice machines: ACHR News, on what the makers recommend</t>
        </is>
      </c>
    </row>
    <row r="29" ht="38" customHeight="1">
      <c r="B29" s="13" t="inlineStr">
        <is>
          <t>Inspections (fire alarm, sprinklers, extinguishers, backflow, the kitchen hood, boilers, elevators): WiseHQ's church building inspection checklist</t>
        </is>
      </c>
    </row>
    <row r="30" ht="20" customHeight="1">
      <c r="B30" s="13" t="inlineStr">
        <is>
          <t>Kitchen hood fire suppression, the owner's monthly check: Pagosa Fire Protection District, from NFPA 17A</t>
        </is>
      </c>
    </row>
    <row r="31" ht="20" customHeight="1">
      <c r="B31" s="13" t="inlineStr">
        <is>
          <t>Fire alarm checks every six months: Minnesota Department of Health, from NFPA 72</t>
        </is>
      </c>
    </row>
    <row r="32" ht="20" customHeight="1">
      <c r="B32" s="13" t="inlineStr">
        <is>
          <t>Fire doors, inspected every year under NFPA 80: NFPA</t>
        </is>
      </c>
    </row>
    <row r="33" ht="40" customHeight="1">
      <c r="B33" s="5" t="inlineStr">
        <is>
          <t>The floor and carpet intervals come from Tom Moore's years as a school facility director and as the co-founder of a commercial cleaning company.</t>
        </is>
      </c>
    </row>
    <row r="35" ht="38" customHeight="1">
      <c r="B35" s="14" t="inlineStr">
        <is>
          <t>This is a starting point, not a replacement for your equipment makers' instructions, your insurance company's requirements or your local fire code.</t>
        </is>
      </c>
    </row>
    <row r="37" ht="40" customHeight="1">
      <c r="B37" s="13" t="inlineStr">
        <is>
          <t>Rather have the reminders come to you? WiseHQ turns this schedule into work orders for the right person before each due date: getwisehq.com/church</t>
        </is>
      </c>
    </row>
  </sheetData>
  <mergeCells count="22">
    <mergeCell ref="B23:G23"/>
    <mergeCell ref="B8:G8"/>
    <mergeCell ref="B29:G29"/>
    <mergeCell ref="B19:G19"/>
    <mergeCell ref="B10:G10"/>
    <mergeCell ref="B28:G28"/>
    <mergeCell ref="B37:G37"/>
    <mergeCell ref="B9:G9"/>
    <mergeCell ref="B30:G30"/>
    <mergeCell ref="B33:G33"/>
    <mergeCell ref="B24:G24"/>
    <mergeCell ref="B20:G20"/>
    <mergeCell ref="B32:G32"/>
    <mergeCell ref="B35:G35"/>
    <mergeCell ref="B26:G26"/>
    <mergeCell ref="B7:G7"/>
    <mergeCell ref="B25:G25"/>
    <mergeCell ref="B22:G22"/>
    <mergeCell ref="B31:G31"/>
    <mergeCell ref="B27:G27"/>
    <mergeCell ref="B21:G21"/>
    <mergeCell ref="B11:G11"/>
  </mergeCells>
  <conditionalFormatting sqref="G15">
    <cfRule type="expression" priority="1" dxfId="0" stopIfTrue="1">
      <formula>$G15="OK"</formula>
    </cfRule>
    <cfRule type="expression" priority="2" dxfId="1" stopIfTrue="1">
      <formula>$G15="Due soon"</formula>
    </cfRule>
    <cfRule type="expression" priority="3" dxfId="2" stopIfTrue="1">
      <formula>$G15="Overdue"</formula>
    </cfRule>
  </conditionalFormatting>
  <hyperlinks>
    <hyperlink xmlns:r="http://schemas.openxmlformats.org/officeDocument/2006/relationships" ref="B4" r:id="rId1"/>
    <hyperlink xmlns:r="http://schemas.openxmlformats.org/officeDocument/2006/relationships" ref="B19" r:id="rId2"/>
    <hyperlink xmlns:r="http://schemas.openxmlformats.org/officeDocument/2006/relationships" ref="B20" r:id="rId3"/>
    <hyperlink xmlns:r="http://schemas.openxmlformats.org/officeDocument/2006/relationships" ref="B21" r:id="rId4"/>
    <hyperlink xmlns:r="http://schemas.openxmlformats.org/officeDocument/2006/relationships" ref="B22" r:id="rId5"/>
    <hyperlink xmlns:r="http://schemas.openxmlformats.org/officeDocument/2006/relationships" ref="B23" r:id="rId6"/>
    <hyperlink xmlns:r="http://schemas.openxmlformats.org/officeDocument/2006/relationships" ref="B24" r:id="rId7"/>
    <hyperlink xmlns:r="http://schemas.openxmlformats.org/officeDocument/2006/relationships" ref="B25" r:id="rId8"/>
    <hyperlink xmlns:r="http://schemas.openxmlformats.org/officeDocument/2006/relationships" ref="B26" r:id="rId9"/>
    <hyperlink xmlns:r="http://schemas.openxmlformats.org/officeDocument/2006/relationships" ref="B27" r:id="rId10"/>
    <hyperlink xmlns:r="http://schemas.openxmlformats.org/officeDocument/2006/relationships" ref="B28" r:id="rId11"/>
    <hyperlink xmlns:r="http://schemas.openxmlformats.org/officeDocument/2006/relationships" ref="B29" r:id="rId12"/>
    <hyperlink xmlns:r="http://schemas.openxmlformats.org/officeDocument/2006/relationships" ref="B30" r:id="rId13"/>
    <hyperlink xmlns:r="http://schemas.openxmlformats.org/officeDocument/2006/relationships" ref="B31" r:id="rId14"/>
    <hyperlink xmlns:r="http://schemas.openxmlformats.org/officeDocument/2006/relationships" ref="B32" r:id="rId15"/>
    <hyperlink xmlns:r="http://schemas.openxmlformats.org/officeDocument/2006/relationships" ref="B37" r:id="rId1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showGridLines="0" zoomScale="12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52" customWidth="1" min="2" max="2"/>
    <col width="17" customWidth="1" min="3" max="3"/>
    <col width="27" customWidth="1" min="4" max="4"/>
    <col width="29" customWidth="1" min="5" max="5"/>
    <col width="14" customWidth="1" min="6" max="6"/>
    <col width="14" customWidth="1" min="7" max="7"/>
    <col width="13" customWidth="1" min="8" max="8"/>
    <col width="58" customWidth="1" min="9" max="9"/>
    <col width="34" customWidth="1" min="10" max="10"/>
  </cols>
  <sheetData>
    <row r="1">
      <c r="A1" s="15" t="inlineStr">
        <is>
          <t>Church preventive maintenance schedule</t>
        </is>
      </c>
    </row>
    <row r="2">
      <c r="A2" s="2" t="inlineStr">
        <is>
          <t>Fill in the cream columns. Next due and Status fill in by themselves. The Start here tab explains the rest.</t>
        </is>
      </c>
    </row>
    <row r="4" ht="26" customHeight="1">
      <c r="A4" s="6" t="inlineStr">
        <is>
          <t>Area</t>
        </is>
      </c>
      <c r="B4" s="6" t="inlineStr">
        <is>
          <t>Task</t>
        </is>
      </c>
      <c r="C4" s="6" t="inlineStr">
        <is>
          <t>How often</t>
        </is>
      </c>
      <c r="D4" s="6" t="inlineStr">
        <is>
          <t>Best time</t>
        </is>
      </c>
      <c r="E4" s="6" t="inlineStr">
        <is>
          <t>Who</t>
        </is>
      </c>
      <c r="F4" s="6" t="inlineStr">
        <is>
          <t>Last done</t>
        </is>
      </c>
      <c r="G4" s="6" t="inlineStr">
        <is>
          <t>Next due</t>
        </is>
      </c>
      <c r="H4" s="6" t="inlineStr">
        <is>
          <t>Status</t>
        </is>
      </c>
      <c r="I4" s="6" t="inlineStr">
        <is>
          <t>Why it matters</t>
        </is>
      </c>
      <c r="J4" s="6" t="inlineStr">
        <is>
          <t>Notes</t>
        </is>
      </c>
    </row>
    <row r="5">
      <c r="A5" s="7" t="inlineStr">
        <is>
          <t>Floors</t>
        </is>
      </c>
      <c r="B5" s="16" t="inlineStr">
        <is>
          <t>Scrub the vinyl tile floors at the entrances and in the halls, fellowship hall and kitchen</t>
        </is>
      </c>
      <c r="C5" s="7" t="inlineStr">
        <is>
          <t>Every week</t>
        </is>
      </c>
      <c r="D5" s="7" t="inlineStr">
        <is>
          <t>All year; more often in wet or snowy weather</t>
        </is>
      </c>
      <c r="E5" s="8" t="inlineStr">
        <is>
          <t>Your custodian or cleaning company</t>
        </is>
      </c>
      <c r="F5" s="9" t="n"/>
      <c r="G5" s="10" t="str">
        <f>IF(OR(F5="",C5=""),"",IFERROR(IF(INDEX(Lists!$B$2:$B$40,MATCH(C5,Lists!$A$2:$A$40,0))&gt;0,F5+INDEX(Lists!$B$2:$B$40,MATCH(C5,Lists!$A$2:$A$40,0)),IF(INDEX(Lists!$C$2:$C$40,MATCH(C5,Lists!$A$2:$A$40,0))&gt;0,EDATE(F5,INDEX(Lists!$C$2:$C$40,MATCH(C5,Lists!$A$2:$A$40,0))),"")),""))</f>
        <v/>
      </c>
      <c r="H5" s="11" t="str">
        <f>IF(G5="","",IF(G5&lt;TODAY(),"Overdue",IF(G5-TODAY()&lt;=14,"Due soon","OK")))</f>
        <v/>
      </c>
      <c r="I5" s="7" t="inlineStr">
        <is>
          <t>Grit tracked in from outside wears down the floor finish.</t>
        </is>
      </c>
      <c r="J5" s="8" t="n"/>
    </row>
    <row r="6">
      <c r="A6" s="7" t="inlineStr">
        <is>
          <t>Floors</t>
        </is>
      </c>
      <c r="B6" s="16" t="inlineStr">
        <is>
          <t>Buff the vinyl tile floors, once or twice a week</t>
        </is>
      </c>
      <c r="C6" s="7" t="inlineStr">
        <is>
          <t>Every week</t>
        </is>
      </c>
      <c r="D6" s="7" t="inlineStr">
        <is>
          <t>All year</t>
        </is>
      </c>
      <c r="E6" s="8" t="inlineStr">
        <is>
          <t>Your custodian or cleaning company</t>
        </is>
      </c>
      <c r="F6" s="9" t="n"/>
      <c r="G6" s="10" t="str">
        <f>IF(OR(F6="",C6=""),"",IFERROR(IF(INDEX(Lists!$B$2:$B$40,MATCH(C6,Lists!$A$2:$A$40,0))&gt;0,F6+INDEX(Lists!$B$2:$B$40,MATCH(C6,Lists!$A$2:$A$40,0)),IF(INDEX(Lists!$C$2:$C$40,MATCH(C6,Lists!$A$2:$A$40,0))&gt;0,EDATE(F6,INDEX(Lists!$C$2:$C$40,MATCH(C6,Lists!$A$2:$A$40,0))),"")),""))</f>
        <v/>
      </c>
      <c r="H6" s="11" t="str">
        <f>IF(G6="","",IF(G6&lt;TODAY(),"Overdue",IF(G6-TODAY()&lt;=14,"Due soon","OK")))</f>
        <v/>
      </c>
      <c r="I6" s="7" t="inlineStr">
        <is>
          <t>Buffing keeps the finish hard and glossy, so it lasts until the yearly strip and wax.</t>
        </is>
      </c>
      <c r="J6" s="8" t="n"/>
    </row>
    <row r="7">
      <c r="A7" s="7" t="inlineStr">
        <is>
          <t>Carpet</t>
        </is>
      </c>
      <c r="B7" s="16" t="inlineStr">
        <is>
          <t>Vacuum the carpet. Do the entrances and busy walkways every day the building is used</t>
        </is>
      </c>
      <c r="C7" s="7" t="inlineStr">
        <is>
          <t>Every week</t>
        </is>
      </c>
      <c r="D7" s="7" t="inlineStr">
        <is>
          <t>All year</t>
        </is>
      </c>
      <c r="E7" s="8" t="inlineStr">
        <is>
          <t>Your custodian, cleaning company or volunteers</t>
        </is>
      </c>
      <c r="F7" s="9" t="n"/>
      <c r="G7" s="10" t="str">
        <f>IF(OR(F7="",C7=""),"",IFERROR(IF(INDEX(Lists!$B$2:$B$40,MATCH(C7,Lists!$A$2:$A$40,0))&gt;0,F7+INDEX(Lists!$B$2:$B$40,MATCH(C7,Lists!$A$2:$A$40,0)),IF(INDEX(Lists!$C$2:$C$40,MATCH(C7,Lists!$A$2:$A$40,0))&gt;0,EDATE(F7,INDEX(Lists!$C$2:$C$40,MATCH(C7,Lists!$A$2:$A$40,0))),"")),""))</f>
        <v/>
      </c>
      <c r="H7" s="11" t="str">
        <f>IF(G7="","",IF(G7&lt;TODAY(),"Overdue",IF(G7-TODAY()&lt;=14,"Due soon","OK")))</f>
        <v/>
      </c>
      <c r="I7" s="7" t="inlineStr">
        <is>
          <t>Dirt you can't see grinds down carpet fibers (ISSA).</t>
        </is>
      </c>
      <c r="J7" s="8" t="n"/>
    </row>
    <row r="8">
      <c r="A8" s="7" t="inlineStr">
        <is>
          <t>Restrooms</t>
        </is>
      </c>
      <c r="B8" s="16" t="inlineStr">
        <is>
          <t>Check the restrooms: running toilets, dripping faucets, empty dispensers, stall doors that squeak or won't latch</t>
        </is>
      </c>
      <c r="C8" s="7" t="inlineStr">
        <is>
          <t>Every week</t>
        </is>
      </c>
      <c r="D8" s="7" t="inlineStr">
        <is>
          <t>All year</t>
        </is>
      </c>
      <c r="E8" s="8" t="inlineStr">
        <is>
          <t>Whoever cleans them</t>
        </is>
      </c>
      <c r="F8" s="9" t="n"/>
      <c r="G8" s="10" t="str">
        <f>IF(OR(F8="",C8=""),"",IFERROR(IF(INDEX(Lists!$B$2:$B$40,MATCH(C8,Lists!$A$2:$A$40,0))&gt;0,F8+INDEX(Lists!$B$2:$B$40,MATCH(C8,Lists!$A$2:$A$40,0)),IF(INDEX(Lists!$C$2:$C$40,MATCH(C8,Lists!$A$2:$A$40,0))&gt;0,EDATE(F8,INDEX(Lists!$C$2:$C$40,MATCH(C8,Lists!$A$2:$A$40,0))),"")),""))</f>
        <v/>
      </c>
      <c r="H8" s="11" t="str">
        <f>IF(G8="","",IF(G8&lt;TODAY(),"Overdue",IF(G8-TODAY()&lt;=14,"Due soon","OK")))</f>
        <v/>
      </c>
      <c r="I8" s="7" t="inlineStr">
        <is>
          <t>Small problems found every week stay small.</t>
        </is>
      </c>
      <c r="J8" s="8" t="n"/>
    </row>
    <row r="9">
      <c r="A9" s="7" t="inlineStr">
        <is>
          <t>HVAC</t>
        </is>
      </c>
      <c r="B9" s="16" t="inlineStr">
        <is>
          <t>Check the HVAC filters and change any that look dirty</t>
        </is>
      </c>
      <c r="C9" s="7" t="inlineStr">
        <is>
          <t>Every month</t>
        </is>
      </c>
      <c r="D9" s="7" t="inlineStr">
        <is>
          <t>Same week each month</t>
        </is>
      </c>
      <c r="E9" s="8" t="inlineStr">
        <is>
          <t>You or a volunteer</t>
        </is>
      </c>
      <c r="F9" s="9" t="n"/>
      <c r="G9" s="10" t="str">
        <f>IF(OR(F9="",C9=""),"",IFERROR(IF(INDEX(Lists!$B$2:$B$40,MATCH(C9,Lists!$A$2:$A$40,0))&gt;0,F9+INDEX(Lists!$B$2:$B$40,MATCH(C9,Lists!$A$2:$A$40,0)),IF(INDEX(Lists!$C$2:$C$40,MATCH(C9,Lists!$A$2:$A$40,0))&gt;0,EDATE(F9,INDEX(Lists!$C$2:$C$40,MATCH(C9,Lists!$A$2:$A$40,0))),"")),""))</f>
        <v/>
      </c>
      <c r="H9" s="11" t="str">
        <f>IF(G9="","",IF(G9&lt;TODAY(),"Overdue",IF(G9-TODAY()&lt;=14,"Due soon","OK")))</f>
        <v/>
      </c>
      <c r="I9" s="7" t="inlineStr">
        <is>
          <t>A clogged filter makes the system work harder and wears it out early. ENERGY STAR says to check every month and change at least every three months.</t>
        </is>
      </c>
      <c r="J9" s="8" t="n"/>
    </row>
    <row r="10">
      <c r="A10" s="7" t="inlineStr">
        <is>
          <t>Building</t>
        </is>
      </c>
      <c r="B10" s="16" t="inlineStr">
        <is>
          <t>Walk the whole building: ceiling stains, drips under sinks, burned-out lights, doors that won't latch</t>
        </is>
      </c>
      <c r="C10" s="7" t="inlineStr">
        <is>
          <t>Every month</t>
        </is>
      </c>
      <c r="D10" s="7" t="inlineStr">
        <is>
          <t>Same week each month</t>
        </is>
      </c>
      <c r="E10" s="8" t="inlineStr">
        <is>
          <t>You</t>
        </is>
      </c>
      <c r="F10" s="9" t="n"/>
      <c r="G10" s="10" t="str">
        <f>IF(OR(F10="",C10=""),"",IFERROR(IF(INDEX(Lists!$B$2:$B$40,MATCH(C10,Lists!$A$2:$A$40,0))&gt;0,F10+INDEX(Lists!$B$2:$B$40,MATCH(C10,Lists!$A$2:$A$40,0)),IF(INDEX(Lists!$C$2:$C$40,MATCH(C10,Lists!$A$2:$A$40,0))&gt;0,EDATE(F10,INDEX(Lists!$C$2:$C$40,MATCH(C10,Lists!$A$2:$A$40,0))),"")),""))</f>
        <v/>
      </c>
      <c r="H10" s="11" t="str">
        <f>IF(G10="","",IF(G10&lt;TODAY(),"Overdue",IF(G10-TODAY()&lt;=14,"Due soon","OK")))</f>
        <v/>
      </c>
      <c r="I10" s="7" t="inlineStr">
        <is>
          <t>Problems are cheaper this week than next month.</t>
        </is>
      </c>
      <c r="J10" s="8" t="n"/>
    </row>
    <row r="11">
      <c r="A11" s="7" t="inlineStr">
        <is>
          <t>Plumbing</t>
        </is>
      </c>
      <c r="B11" s="16" t="inlineStr">
        <is>
          <t>Run the water in rooms nobody used: sinks and floor drains, and flush unused toilets</t>
        </is>
      </c>
      <c r="C11" s="7" t="inlineStr">
        <is>
          <t>Every month</t>
        </is>
      </c>
      <c r="D11" s="7" t="inlineStr">
        <is>
          <t>Same week each month</t>
        </is>
      </c>
      <c r="E11" s="8" t="inlineStr">
        <is>
          <t>You or a volunteer</t>
        </is>
      </c>
      <c r="F11" s="9" t="n"/>
      <c r="G11" s="10" t="str">
        <f>IF(OR(F11="",C11=""),"",IFERROR(IF(INDEX(Lists!$B$2:$B$40,MATCH(C11,Lists!$A$2:$A$40,0))&gt;0,F11+INDEX(Lists!$B$2:$B$40,MATCH(C11,Lists!$A$2:$A$40,0)),IF(INDEX(Lists!$C$2:$C$40,MATCH(C11,Lists!$A$2:$A$40,0))&gt;0,EDATE(F11,INDEX(Lists!$C$2:$C$40,MATCH(C11,Lists!$A$2:$A$40,0))),"")),""))</f>
        <v/>
      </c>
      <c r="H11" s="11" t="str">
        <f>IF(G11="","",IF(G11&lt;TODAY(),"Overdue",IF(G11-TODAY()&lt;=14,"Due soon","OK")))</f>
        <v/>
      </c>
      <c r="I11" s="7" t="inlineStr">
        <is>
          <t>A drain that sits unused lets its trap dry out, and sewer gas comes up into the room. A minute of water keeps it sealed.</t>
        </is>
      </c>
      <c r="J11" s="8" t="n"/>
    </row>
    <row r="12">
      <c r="A12" s="7" t="inlineStr">
        <is>
          <t>Safety</t>
        </is>
      </c>
      <c r="B12" s="16" t="inlineStr">
        <is>
          <t>Test the emergency lights and look over the fire extinguishers</t>
        </is>
      </c>
      <c r="C12" s="7" t="inlineStr">
        <is>
          <t>Every month</t>
        </is>
      </c>
      <c r="D12" s="7" t="inlineStr">
        <is>
          <t>Same week each month</t>
        </is>
      </c>
      <c r="E12" s="8" t="inlineStr">
        <is>
          <t>You</t>
        </is>
      </c>
      <c r="F12" s="9" t="n"/>
      <c r="G12" s="10" t="str">
        <f>IF(OR(F12="",C12=""),"",IFERROR(IF(INDEX(Lists!$B$2:$B$40,MATCH(C12,Lists!$A$2:$A$40,0))&gt;0,F12+INDEX(Lists!$B$2:$B$40,MATCH(C12,Lists!$A$2:$A$40,0)),IF(INDEX(Lists!$C$2:$C$40,MATCH(C12,Lists!$A$2:$A$40,0))&gt;0,EDATE(F12,INDEX(Lists!$C$2:$C$40,MATCH(C12,Lists!$A$2:$A$40,0))),"")),""))</f>
        <v/>
      </c>
      <c r="H12" s="11" t="str">
        <f>IF(G12="","",IF(G12&lt;TODAY(),"Overdue",IF(G12-TODAY()&lt;=14,"Due soon","OK")))</f>
        <v/>
      </c>
      <c r="I12" s="7" t="inlineStr">
        <is>
          <t>Both are monthly checks under the fire code.</t>
        </is>
      </c>
      <c r="J12" s="8" t="n"/>
    </row>
    <row r="13">
      <c r="A13" s="7" t="inlineStr">
        <is>
          <t>Safety</t>
        </is>
      </c>
      <c r="B13" s="16" t="inlineStr">
        <is>
          <t>Look at the sprinkler valves and gauges, if you have sprinklers</t>
        </is>
      </c>
      <c r="C13" s="7" t="inlineStr">
        <is>
          <t>Every month</t>
        </is>
      </c>
      <c r="D13" s="7" t="inlineStr">
        <is>
          <t>Same week each month</t>
        </is>
      </c>
      <c r="E13" s="8" t="inlineStr">
        <is>
          <t>You</t>
        </is>
      </c>
      <c r="F13" s="9" t="n"/>
      <c r="G13" s="10" t="str">
        <f>IF(OR(F13="",C13=""),"",IFERROR(IF(INDEX(Lists!$B$2:$B$40,MATCH(C13,Lists!$A$2:$A$40,0))&gt;0,F13+INDEX(Lists!$B$2:$B$40,MATCH(C13,Lists!$A$2:$A$40,0)),IF(INDEX(Lists!$C$2:$C$40,MATCH(C13,Lists!$A$2:$A$40,0))&gt;0,EDATE(F13,INDEX(Lists!$C$2:$C$40,MATCH(C13,Lists!$A$2:$A$40,0))),"")),""))</f>
        <v/>
      </c>
      <c r="H13" s="11" t="str">
        <f>IF(G13="","",IF(G13&lt;TODAY(),"Overdue",IF(G13-TODAY()&lt;=14,"Due soon","OK")))</f>
        <v/>
      </c>
      <c r="I13" s="7" t="inlineStr">
        <is>
          <t>A valve left shut or a gauge reading low can keep the sprinklers from working. If anything looks off, call your sprinkler company. The quarterly and yearly checks are in WiseHQ's church building inspection checklist.</t>
        </is>
      </c>
      <c r="J13" s="8" t="n"/>
    </row>
    <row r="14">
      <c r="A14" s="7" t="inlineStr">
        <is>
          <t>Kitchen</t>
        </is>
      </c>
      <c r="B14" s="16" t="inlineStr">
        <is>
          <t>Look over the kitchen hood's fire suppression system: pull handle clear, seals and service tag in place, gauge in the green</t>
        </is>
      </c>
      <c r="C14" s="7" t="inlineStr">
        <is>
          <t>Every month</t>
        </is>
      </c>
      <c r="D14" s="7" t="inlineStr">
        <is>
          <t>Same week each month</t>
        </is>
      </c>
      <c r="E14" s="8" t="inlineStr">
        <is>
          <t>You or your kitchen volunteers</t>
        </is>
      </c>
      <c r="F14" s="9" t="n"/>
      <c r="G14" s="10" t="str">
        <f>IF(OR(F14="",C14=""),"",IFERROR(IF(INDEX(Lists!$B$2:$B$40,MATCH(C14,Lists!$A$2:$A$40,0))&gt;0,F14+INDEX(Lists!$B$2:$B$40,MATCH(C14,Lists!$A$2:$A$40,0)),IF(INDEX(Lists!$C$2:$C$40,MATCH(C14,Lists!$A$2:$A$40,0))&gt;0,EDATE(F14,INDEX(Lists!$C$2:$C$40,MATCH(C14,Lists!$A$2:$A$40,0))),"")),""))</f>
        <v/>
      </c>
      <c r="H14" s="11" t="str">
        <f>IF(G14="","",IF(G14&lt;TODAY(),"Overdue",IF(G14-TODAY()&lt;=14,"Due soon","OK")))</f>
        <v/>
      </c>
      <c r="I14" s="7" t="inlineStr">
        <is>
          <t>It's the owner's monthly check under NFPA 17A, the standard for these systems, between the company's six-month visits. The Pagosa Fire Protection District's checklist lists everything to look at.</t>
        </is>
      </c>
      <c r="J14" s="8" t="n"/>
    </row>
    <row r="15">
      <c r="A15" s="7" t="inlineStr">
        <is>
          <t>Safety</t>
        </is>
      </c>
      <c r="B15" s="16" t="inlineStr">
        <is>
          <t>Test the smoke and carbon monoxide alarms that aren't part of a fire alarm system</t>
        </is>
      </c>
      <c r="C15" s="7" t="inlineStr">
        <is>
          <t>Every month</t>
        </is>
      </c>
      <c r="D15" s="7" t="inlineStr">
        <is>
          <t>Same week each month</t>
        </is>
      </c>
      <c r="E15" s="8" t="inlineStr">
        <is>
          <t>You</t>
        </is>
      </c>
      <c r="F15" s="9" t="n"/>
      <c r="G15" s="10" t="str">
        <f>IF(OR(F15="",C15=""),"",IFERROR(IF(INDEX(Lists!$B$2:$B$40,MATCH(C15,Lists!$A$2:$A$40,0))&gt;0,F15+INDEX(Lists!$B$2:$B$40,MATCH(C15,Lists!$A$2:$A$40,0)),IF(INDEX(Lists!$C$2:$C$40,MATCH(C15,Lists!$A$2:$A$40,0))&gt;0,EDATE(F15,INDEX(Lists!$C$2:$C$40,MATCH(C15,Lists!$A$2:$A$40,0))),"")),""))</f>
        <v/>
      </c>
      <c r="H15" s="11" t="str">
        <f>IF(G15="","",IF(G15&lt;TODAY(),"Overdue",IF(G15-TODAY()&lt;=14,"Due soon","OK")))</f>
        <v/>
      </c>
      <c r="I15" s="7" t="inlineStr">
        <is>
          <t>The Minnesota State Fire Marshal says to test both every month and change their batteries once a year. Replace smoke alarms every 10 years, CO alarms every five to seven.</t>
        </is>
      </c>
      <c r="J15" s="8" t="n"/>
    </row>
    <row r="16">
      <c r="A16" s="7" t="inlineStr">
        <is>
          <t>Safety</t>
        </is>
      </c>
      <c r="B16" s="16" t="inlineStr">
        <is>
          <t>Check the AED: the ready light is on, and the pads and battery are within their dates</t>
        </is>
      </c>
      <c r="C16" s="7" t="inlineStr">
        <is>
          <t>Every month</t>
        </is>
      </c>
      <c r="D16" s="7" t="inlineStr">
        <is>
          <t>Same week each month</t>
        </is>
      </c>
      <c r="E16" s="8" t="inlineStr">
        <is>
          <t>You</t>
        </is>
      </c>
      <c r="F16" s="9" t="n"/>
      <c r="G16" s="10" t="str">
        <f>IF(OR(F16="",C16=""),"",IFERROR(IF(INDEX(Lists!$B$2:$B$40,MATCH(C16,Lists!$A$2:$A$40,0))&gt;0,F16+INDEX(Lists!$B$2:$B$40,MATCH(C16,Lists!$A$2:$A$40,0)),IF(INDEX(Lists!$C$2:$C$40,MATCH(C16,Lists!$A$2:$A$40,0))&gt;0,EDATE(F16,INDEX(Lists!$C$2:$C$40,MATCH(C16,Lists!$A$2:$A$40,0))),"")),""))</f>
        <v/>
      </c>
      <c r="H16" s="11" t="str">
        <f>IF(G16="","",IF(G16&lt;TODAY(),"Overdue",IF(G16-TODAY()&lt;=14,"Due soon","OK")))</f>
        <v/>
      </c>
      <c r="I16" s="7" t="inlineStr">
        <is>
          <t>Follow your AED maker's instructions.</t>
        </is>
      </c>
      <c r="J16" s="8" t="n"/>
    </row>
    <row r="17">
      <c r="A17" s="7" t="inlineStr">
        <is>
          <t>Safety</t>
        </is>
      </c>
      <c r="B17" s="16" t="inlineStr">
        <is>
          <t>Run the generator under load for about 30 minutes, if you have one</t>
        </is>
      </c>
      <c r="C17" s="7" t="inlineStr">
        <is>
          <t>Every month</t>
        </is>
      </c>
      <c r="D17" s="7" t="inlineStr">
        <is>
          <t>Same week each month</t>
        </is>
      </c>
      <c r="E17" s="8" t="inlineStr">
        <is>
          <t>You or your generator company</t>
        </is>
      </c>
      <c r="F17" s="9" t="n"/>
      <c r="G17" s="10" t="str">
        <f>IF(OR(F17="",C17=""),"",IFERROR(IF(INDEX(Lists!$B$2:$B$40,MATCH(C17,Lists!$A$2:$A$40,0))&gt;0,F17+INDEX(Lists!$B$2:$B$40,MATCH(C17,Lists!$A$2:$A$40,0)),IF(INDEX(Lists!$C$2:$C$40,MATCH(C17,Lists!$A$2:$A$40,0))&gt;0,EDATE(F17,INDEX(Lists!$C$2:$C$40,MATCH(C17,Lists!$A$2:$A$40,0))),"")),""))</f>
        <v/>
      </c>
      <c r="H17" s="11" t="str">
        <f>IF(G17="","",IF(G17&lt;TODAY(),"Overdue",IF(G17-TODAY()&lt;=14,"Due soon","OK")))</f>
        <v/>
      </c>
      <c r="I17" s="7" t="inlineStr">
        <is>
          <t>A standby generator should run under load every month, under the NFPA 110 standard.</t>
        </is>
      </c>
      <c r="J17" s="8" t="n"/>
    </row>
    <row r="18">
      <c r="A18" s="7" t="inlineStr">
        <is>
          <t>Grounds</t>
        </is>
      </c>
      <c r="B18" s="16" t="inlineStr">
        <is>
          <t>Look over the playground, if you have a preschool: loose hardware, worn surfacing, sharp edges</t>
        </is>
      </c>
      <c r="C18" s="7" t="inlineStr">
        <is>
          <t>Every month</t>
        </is>
      </c>
      <c r="D18" s="7" t="inlineStr">
        <is>
          <t>Same week each month</t>
        </is>
      </c>
      <c r="E18" s="8" t="inlineStr">
        <is>
          <t>Your preschool director or you</t>
        </is>
      </c>
      <c r="F18" s="9" t="n"/>
      <c r="G18" s="10" t="str">
        <f>IF(OR(F18="",C18=""),"",IFERROR(IF(INDEX(Lists!$B$2:$B$40,MATCH(C18,Lists!$A$2:$A$40,0))&gt;0,F18+INDEX(Lists!$B$2:$B$40,MATCH(C18,Lists!$A$2:$A$40,0)),IF(INDEX(Lists!$C$2:$C$40,MATCH(C18,Lists!$A$2:$A$40,0))&gt;0,EDATE(F18,INDEX(Lists!$C$2:$C$40,MATCH(C18,Lists!$A$2:$A$40,0))),"")),""))</f>
        <v/>
      </c>
      <c r="H18" s="11" t="str">
        <f>IF(G18="","",IF(G18&lt;TODAY(),"Overdue",IF(G18-TODAY()&lt;=14,"Due soon","OK")))</f>
        <v/>
      </c>
      <c r="I18" s="7" t="inlineStr">
        <is>
          <t>The CPSC's Public Playground Safety Handbook has an inspection checklist.</t>
        </is>
      </c>
      <c r="J18" s="8" t="n"/>
    </row>
    <row r="19">
      <c r="A19" s="7" t="inlineStr">
        <is>
          <t>HVAC</t>
        </is>
      </c>
      <c r="B19" s="16" t="inlineStr">
        <is>
          <t>Change any HVAC filter that hasn't been changed yet</t>
        </is>
      </c>
      <c r="C19" s="7" t="inlineStr">
        <is>
          <t>Every 3 months</t>
        </is>
      </c>
      <c r="D19" s="7" t="inlineStr">
        <is>
          <t>January, April, July, October</t>
        </is>
      </c>
      <c r="E19" s="8" t="inlineStr">
        <is>
          <t>You or a volunteer</t>
        </is>
      </c>
      <c r="F19" s="9" t="n"/>
      <c r="G19" s="10" t="str">
        <f>IF(OR(F19="",C19=""),"",IFERROR(IF(INDEX(Lists!$B$2:$B$40,MATCH(C19,Lists!$A$2:$A$40,0))&gt;0,F19+INDEX(Lists!$B$2:$B$40,MATCH(C19,Lists!$A$2:$A$40,0)),IF(INDEX(Lists!$C$2:$C$40,MATCH(C19,Lists!$A$2:$A$40,0))&gt;0,EDATE(F19,INDEX(Lists!$C$2:$C$40,MATCH(C19,Lists!$A$2:$A$40,0))),"")),""))</f>
        <v/>
      </c>
      <c r="H19" s="11" t="str">
        <f>IF(G19="","",IF(G19&lt;TODAY(),"Overdue",IF(G19-TODAY()&lt;=14,"Due soon","OK")))</f>
        <v/>
      </c>
      <c r="I19" s="7" t="inlineStr">
        <is>
          <t>That's the three-month limit, even if a filter still looks clean (ENERGY STAR).</t>
        </is>
      </c>
      <c r="J19" s="8" t="n"/>
    </row>
    <row r="20">
      <c r="A20" s="7" t="inlineStr">
        <is>
          <t>Carpet</t>
        </is>
      </c>
      <c r="B20" s="16" t="inlineStr">
        <is>
          <t>Deep clean the carpet traffic lanes by each entrance</t>
        </is>
      </c>
      <c r="C20" s="7" t="inlineStr">
        <is>
          <t>Every 3 months</t>
        </is>
      </c>
      <c r="D20" s="7" t="inlineStr">
        <is>
          <t>January, April, July, October</t>
        </is>
      </c>
      <c r="E20" s="8" t="inlineStr">
        <is>
          <t>Your cleaning company</t>
        </is>
      </c>
      <c r="F20" s="9" t="n"/>
      <c r="G20" s="10" t="str">
        <f>IF(OR(F20="",C20=""),"",IFERROR(IF(INDEX(Lists!$B$2:$B$40,MATCH(C20,Lists!$A$2:$A$40,0))&gt;0,F20+INDEX(Lists!$B$2:$B$40,MATCH(C20,Lists!$A$2:$A$40,0)),IF(INDEX(Lists!$C$2:$C$40,MATCH(C20,Lists!$A$2:$A$40,0))&gt;0,EDATE(F20,INDEX(Lists!$C$2:$C$40,MATCH(C20,Lists!$A$2:$A$40,0))),"")),""))</f>
        <v/>
      </c>
      <c r="H20" s="11" t="str">
        <f>IF(G20="","",IF(G20&lt;TODAY(),"Overdue",IF(G20-TODAY()&lt;=14,"Due soon","OK")))</f>
        <v/>
      </c>
      <c r="I20" s="7" t="inlineStr">
        <is>
          <t>Dirt breaks down carpet fibers when too much time passes between deep cleanings, and the lanes by the doors get the most of it.</t>
        </is>
      </c>
      <c r="J20" s="8" t="n"/>
    </row>
    <row r="21">
      <c r="A21" s="7" t="inlineStr">
        <is>
          <t>Building</t>
        </is>
      </c>
      <c r="B21" s="16" t="inlineStr">
        <is>
          <t>Check door closers, locks and panic bars</t>
        </is>
      </c>
      <c r="C21" s="7" t="inlineStr">
        <is>
          <t>Every 3 months</t>
        </is>
      </c>
      <c r="D21" s="7" t="inlineStr">
        <is>
          <t>January, April, July, October</t>
        </is>
      </c>
      <c r="E21" s="8" t="inlineStr">
        <is>
          <t>You</t>
        </is>
      </c>
      <c r="F21" s="9" t="n"/>
      <c r="G21" s="10" t="str">
        <f>IF(OR(F21="",C21=""),"",IFERROR(IF(INDEX(Lists!$B$2:$B$40,MATCH(C21,Lists!$A$2:$A$40,0))&gt;0,F21+INDEX(Lists!$B$2:$B$40,MATCH(C21,Lists!$A$2:$A$40,0)),IF(INDEX(Lists!$C$2:$C$40,MATCH(C21,Lists!$A$2:$A$40,0))&gt;0,EDATE(F21,INDEX(Lists!$C$2:$C$40,MATCH(C21,Lists!$A$2:$A$40,0))),"")),""))</f>
        <v/>
      </c>
      <c r="H21" s="11" t="str">
        <f>IF(G21="","",IF(G21&lt;TODAY(),"Overdue",IF(G21-TODAY()&lt;=14,"Due soon","OK")))</f>
        <v/>
      </c>
      <c r="I21" s="7" t="inlineStr">
        <is>
          <t>A door that doesn't close and latch is a security problem, and on a fire door it's a code problem.</t>
        </is>
      </c>
      <c r="J21" s="8" t="n"/>
    </row>
    <row r="22">
      <c r="A22" s="7" t="inlineStr">
        <is>
          <t>Plumbing</t>
        </is>
      </c>
      <c r="B22" s="16" t="inlineStr">
        <is>
          <t>Test the sump pumps and look at the floor drains</t>
        </is>
      </c>
      <c r="C22" s="7" t="inlineStr">
        <is>
          <t>Every 3 months</t>
        </is>
      </c>
      <c r="D22" s="7" t="inlineStr">
        <is>
          <t>January, April, July, October</t>
        </is>
      </c>
      <c r="E22" s="8" t="inlineStr">
        <is>
          <t>You</t>
        </is>
      </c>
      <c r="F22" s="9" t="n"/>
      <c r="G22" s="10" t="str">
        <f>IF(OR(F22="",C22=""),"",IFERROR(IF(INDEX(Lists!$B$2:$B$40,MATCH(C22,Lists!$A$2:$A$40,0))&gt;0,F22+INDEX(Lists!$B$2:$B$40,MATCH(C22,Lists!$A$2:$A$40,0)),IF(INDEX(Lists!$C$2:$C$40,MATCH(C22,Lists!$A$2:$A$40,0))&gt;0,EDATE(F22,INDEX(Lists!$C$2:$C$40,MATCH(C22,Lists!$A$2:$A$40,0))),"")),""))</f>
        <v/>
      </c>
      <c r="H22" s="11" t="str">
        <f>IF(G22="","",IF(G22&lt;TODAY(),"Overdue",IF(G22-TODAY()&lt;=14,"Due soon","OK")))</f>
        <v/>
      </c>
      <c r="I22" s="7" t="inlineStr">
        <is>
          <t>Better to find a dead pump before a heavy rain than during one.</t>
        </is>
      </c>
      <c r="J22" s="8" t="n"/>
    </row>
    <row r="23">
      <c r="A23" s="7" t="inlineStr">
        <is>
          <t>Kitchen</t>
        </is>
      </c>
      <c r="B23" s="16" t="inlineStr">
        <is>
          <t>Clean the kitchen hood filters</t>
        </is>
      </c>
      <c r="C23" s="7" t="inlineStr">
        <is>
          <t>Every 3 months</t>
        </is>
      </c>
      <c r="D23" s="7" t="inlineStr">
        <is>
          <t>January, April, July, October</t>
        </is>
      </c>
      <c r="E23" s="8" t="inlineStr">
        <is>
          <t>Your kitchen volunteers</t>
        </is>
      </c>
      <c r="F23" s="9" t="n"/>
      <c r="G23" s="10" t="str">
        <f>IF(OR(F23="",C23=""),"",IFERROR(IF(INDEX(Lists!$B$2:$B$40,MATCH(C23,Lists!$A$2:$A$40,0))&gt;0,F23+INDEX(Lists!$B$2:$B$40,MATCH(C23,Lists!$A$2:$A$40,0)),IF(INDEX(Lists!$C$2:$C$40,MATCH(C23,Lists!$A$2:$A$40,0))&gt;0,EDATE(F23,INDEX(Lists!$C$2:$C$40,MATCH(C23,Lists!$A$2:$A$40,0))),"")),""))</f>
        <v/>
      </c>
      <c r="H23" s="11" t="str">
        <f>IF(G23="","",IF(G23&lt;TODAY(),"Overdue",IF(G23-TODAY()&lt;=14,"Due soon","OK")))</f>
        <v/>
      </c>
      <c r="I23" s="7" t="inlineStr">
        <is>
          <t>Grease builds up even in a kitchen that mostly does potlucks. Clean them more often if your kitchen is busy.</t>
        </is>
      </c>
      <c r="J23" s="8" t="n"/>
    </row>
    <row r="24">
      <c r="A24" s="7" t="inlineStr">
        <is>
          <t>Building</t>
        </is>
      </c>
      <c r="B24" s="16" t="inlineStr">
        <is>
          <t>Have the building treated for pests</t>
        </is>
      </c>
      <c r="C24" s="7" t="inlineStr">
        <is>
          <t>Every 3 months</t>
        </is>
      </c>
      <c r="D24" s="7" t="inlineStr">
        <is>
          <t>January, April, July, October</t>
        </is>
      </c>
      <c r="E24" s="8" t="inlineStr">
        <is>
          <t>A pest control company</t>
        </is>
      </c>
      <c r="F24" s="9" t="n"/>
      <c r="G24" s="10" t="str">
        <f>IF(OR(F24="",C24=""),"",IFERROR(IF(INDEX(Lists!$B$2:$B$40,MATCH(C24,Lists!$A$2:$A$40,0))&gt;0,F24+INDEX(Lists!$B$2:$B$40,MATCH(C24,Lists!$A$2:$A$40,0)),IF(INDEX(Lists!$C$2:$C$40,MATCH(C24,Lists!$A$2:$A$40,0))&gt;0,EDATE(F24,INDEX(Lists!$C$2:$C$40,MATCH(C24,Lists!$A$2:$A$40,0))),"")),""))</f>
        <v/>
      </c>
      <c r="H24" s="11" t="str">
        <f>IF(G24="","",IF(G24&lt;TODAY(),"Overdue",IF(G24-TODAY()&lt;=14,"Due soon","OK")))</f>
        <v/>
      </c>
      <c r="I24" s="7" t="inlineStr">
        <is>
          <t>Most commercial pest control is quarterly. A busy kitchen or a preschool may need it monthly.</t>
        </is>
      </c>
      <c r="J24" s="8" t="n"/>
    </row>
    <row r="25">
      <c r="A25" s="7" t="inlineStr">
        <is>
          <t>Safety</t>
        </is>
      </c>
      <c r="B25" s="16" t="inlineStr">
        <is>
          <t>Check and restock the first aid kits</t>
        </is>
      </c>
      <c r="C25" s="7" t="inlineStr">
        <is>
          <t>Every 3 months</t>
        </is>
      </c>
      <c r="D25" s="7" t="inlineStr">
        <is>
          <t>January, April, July, October</t>
        </is>
      </c>
      <c r="E25" s="8" t="inlineStr">
        <is>
          <t>You or a volunteer</t>
        </is>
      </c>
      <c r="F25" s="9" t="n"/>
      <c r="G25" s="10" t="str">
        <f>IF(OR(F25="",C25=""),"",IFERROR(IF(INDEX(Lists!$B$2:$B$40,MATCH(C25,Lists!$A$2:$A$40,0))&gt;0,F25+INDEX(Lists!$B$2:$B$40,MATCH(C25,Lists!$A$2:$A$40,0)),IF(INDEX(Lists!$C$2:$C$40,MATCH(C25,Lists!$A$2:$A$40,0))&gt;0,EDATE(F25,INDEX(Lists!$C$2:$C$40,MATCH(C25,Lists!$A$2:$A$40,0))),"")),""))</f>
        <v/>
      </c>
      <c r="H25" s="11" t="str">
        <f>IF(G25="","",IF(G25&lt;TODAY(),"Overdue",IF(G25-TODAY()&lt;=14,"Due soon","OK")))</f>
        <v/>
      </c>
      <c r="I25" s="7" t="inlineStr">
        <is>
          <t>Replace what's been used or has expired, especially in the nursery, the kitchen and the preschool.</t>
        </is>
      </c>
      <c r="J25" s="8" t="n"/>
    </row>
    <row r="26">
      <c r="A26" s="7" t="inlineStr">
        <is>
          <t>HVAC</t>
        </is>
      </c>
      <c r="B26" s="16" t="inlineStr">
        <is>
          <t>Have the HVAC serviced: cooling in spring, heating in fall</t>
        </is>
      </c>
      <c r="C26" s="7" t="inlineStr">
        <is>
          <t>Twice a year</t>
        </is>
      </c>
      <c r="D26" s="7" t="inlineStr">
        <is>
          <t>Spring (before Easter) and fall (before the kickoff)</t>
        </is>
      </c>
      <c r="E26" s="8" t="inlineStr">
        <is>
          <t>Your HVAC contractor</t>
        </is>
      </c>
      <c r="F26" s="9" t="n"/>
      <c r="G26" s="10" t="str">
        <f>IF(OR(F26="",C26=""),"",IFERROR(IF(INDEX(Lists!$B$2:$B$40,MATCH(C26,Lists!$A$2:$A$40,0))&gt;0,F26+INDEX(Lists!$B$2:$B$40,MATCH(C26,Lists!$A$2:$A$40,0)),IF(INDEX(Lists!$C$2:$C$40,MATCH(C26,Lists!$A$2:$A$40,0))&gt;0,EDATE(F26,INDEX(Lists!$C$2:$C$40,MATCH(C26,Lists!$A$2:$A$40,0))),"")),""))</f>
        <v/>
      </c>
      <c r="H26" s="11" t="str">
        <f>IF(G26="","",IF(G26&lt;TODAY(),"Overdue",IF(G26-TODAY()&lt;=14,"Due soon","OK")))</f>
        <v/>
      </c>
      <c r="I26" s="7" t="inlineStr">
        <is>
          <t>Contractors are busiest in summer and winter, which is why ENERGY STAR suggests spring and fall.</t>
        </is>
      </c>
      <c r="J26" s="8" t="n"/>
    </row>
    <row r="27">
      <c r="A27" s="7" t="inlineStr">
        <is>
          <t>Roof</t>
        </is>
      </c>
      <c r="B27" s="16" t="inlineStr">
        <is>
          <t>Inspect the roof, and clean the gutters and roof drains. Look again after any big storm</t>
        </is>
      </c>
      <c r="C27" s="7" t="inlineStr">
        <is>
          <t>Twice a year</t>
        </is>
      </c>
      <c r="D27" s="7" t="inlineStr">
        <is>
          <t>Spring, and fall once the leaves are down</t>
        </is>
      </c>
      <c r="E27" s="8" t="inlineStr">
        <is>
          <t>A roofer for the roof; you or a volunteer for gutters you can reach safely</t>
        </is>
      </c>
      <c r="F27" s="9" t="n"/>
      <c r="G27" s="10" t="str">
        <f>IF(OR(F27="",C27=""),"",IFERROR(IF(INDEX(Lists!$B$2:$B$40,MATCH(C27,Lists!$A$2:$A$40,0))&gt;0,F27+INDEX(Lists!$B$2:$B$40,MATCH(C27,Lists!$A$2:$A$40,0)),IF(INDEX(Lists!$C$2:$C$40,MATCH(C27,Lists!$A$2:$A$40,0))&gt;0,EDATE(F27,INDEX(Lists!$C$2:$C$40,MATCH(C27,Lists!$A$2:$A$40,0))),"")),""))</f>
        <v/>
      </c>
      <c r="H27" s="11" t="str">
        <f>IF(G27="","",IF(G27&lt;TODAY(),"Overdue",IF(G27-TODAY()&lt;=14,"Due soon","OK")))</f>
        <v/>
      </c>
      <c r="I27" s="7" t="inlineStr">
        <is>
          <t>The National Roofing Contractors Association recommends a look every spring and fall.</t>
        </is>
      </c>
      <c r="J27" s="8" t="n"/>
    </row>
    <row r="28">
      <c r="A28" s="7" t="inlineStr">
        <is>
          <t>Kitchen</t>
        </is>
      </c>
      <c r="B28" s="16" t="inlineStr">
        <is>
          <t>Service the kitchen hood fire suppression system</t>
        </is>
      </c>
      <c r="C28" s="7" t="inlineStr">
        <is>
          <t>Twice a year</t>
        </is>
      </c>
      <c r="D28" s="7" t="inlineStr">
        <is>
          <t>Every six months, by the date on its tag</t>
        </is>
      </c>
      <c r="E28" s="8" t="inlineStr">
        <is>
          <t>A kitchen fire suppression company</t>
        </is>
      </c>
      <c r="F28" s="9" t="n"/>
      <c r="G28" s="10" t="str">
        <f>IF(OR(F28="",C28=""),"",IFERROR(IF(INDEX(Lists!$B$2:$B$40,MATCH(C28,Lists!$A$2:$A$40,0))&gt;0,F28+INDEX(Lists!$B$2:$B$40,MATCH(C28,Lists!$A$2:$A$40,0)),IF(INDEX(Lists!$C$2:$C$40,MATCH(C28,Lists!$A$2:$A$40,0))&gt;0,EDATE(F28,INDEX(Lists!$C$2:$C$40,MATCH(C28,Lists!$A$2:$A$40,0))),"")),""))</f>
        <v/>
      </c>
      <c r="H28" s="11" t="str">
        <f>IF(G28="","",IF(G28&lt;TODAY(),"Overdue",IF(G28-TODAY()&lt;=14,"Due soon","OK")))</f>
        <v/>
      </c>
      <c r="I28" s="7" t="inlineStr">
        <is>
          <t>It's due every six months under the fire code.</t>
        </is>
      </c>
      <c r="J28" s="8" t="n"/>
    </row>
    <row r="29">
      <c r="A29" s="7" t="inlineStr">
        <is>
          <t>Safety</t>
        </is>
      </c>
      <c r="B29" s="16" t="inlineStr">
        <is>
          <t>Look over the fire alarm: the panel, pull stations, detectors and horns. Have its backup batteries tested</t>
        </is>
      </c>
      <c r="C29" s="7" t="inlineStr">
        <is>
          <t>Twice a year</t>
        </is>
      </c>
      <c r="D29" s="7" t="inlineStr">
        <is>
          <t>Six months after the yearly test</t>
        </is>
      </c>
      <c r="E29" s="8" t="inlineStr">
        <is>
          <t>You, and your fire alarm company for the batteries</t>
        </is>
      </c>
      <c r="F29" s="9" t="n"/>
      <c r="G29" s="10" t="str">
        <f>IF(OR(F29="",C29=""),"",IFERROR(IF(INDEX(Lists!$B$2:$B$40,MATCH(C29,Lists!$A$2:$A$40,0))&gt;0,F29+INDEX(Lists!$B$2:$B$40,MATCH(C29,Lists!$A$2:$A$40,0)),IF(INDEX(Lists!$C$2:$C$40,MATCH(C29,Lists!$A$2:$A$40,0))&gt;0,EDATE(F29,INDEX(Lists!$C$2:$C$40,MATCH(C29,Lists!$A$2:$A$40,0))),"")),""))</f>
        <v/>
      </c>
      <c r="H29" s="11" t="str">
        <f>IF(G29="","",IF(G29&lt;TODAY(),"Overdue",IF(G29-TODAY()&lt;=14,"Due soon","OK")))</f>
        <v/>
      </c>
      <c r="I29" s="7" t="inlineStr">
        <is>
          <t>Between yearly tests, NFPA 72 calls for a look at the parts and a test of the batteries that run the system in a power outage, every six months (Minnesota Department of Health).</t>
        </is>
      </c>
      <c r="J29" s="8" t="n"/>
    </row>
    <row r="30">
      <c r="A30" s="7" t="inlineStr">
        <is>
          <t>Sanctuary</t>
        </is>
      </c>
      <c r="B30" s="16" t="inlineStr">
        <is>
          <t>Tune the pipe organ</t>
        </is>
      </c>
      <c r="C30" s="7" t="inlineStr">
        <is>
          <t>Twice a year</t>
        </is>
      </c>
      <c r="D30" s="7" t="inlineStr">
        <is>
          <t>Before Easter and before Christmas</t>
        </is>
      </c>
      <c r="E30" s="8" t="inlineStr">
        <is>
          <t>Your organ technician</t>
        </is>
      </c>
      <c r="F30" s="9" t="n"/>
      <c r="G30" s="10" t="str">
        <f>IF(OR(F30="",C30=""),"",IFERROR(IF(INDEX(Lists!$B$2:$B$40,MATCH(C30,Lists!$A$2:$A$40,0))&gt;0,F30+INDEX(Lists!$B$2:$B$40,MATCH(C30,Lists!$A$2:$A$40,0)),IF(INDEX(Lists!$C$2:$C$40,MATCH(C30,Lists!$A$2:$A$40,0))&gt;0,EDATE(F30,INDEX(Lists!$C$2:$C$40,MATCH(C30,Lists!$A$2:$A$40,0))),"")),""))</f>
        <v/>
      </c>
      <c r="H30" s="11" t="str">
        <f>IF(G30="","",IF(G30&lt;TODAY(),"Overdue",IF(G30-TODAY()&lt;=14,"Due soon","OK")))</f>
        <v/>
      </c>
      <c r="I30" s="7" t="inlineStr">
        <is>
          <t>Organs drift with the seasons, so many churches have them tuned twice a year.</t>
        </is>
      </c>
      <c r="J30" s="8" t="n"/>
    </row>
    <row r="31">
      <c r="A31" s="7" t="inlineStr">
        <is>
          <t>Building</t>
        </is>
      </c>
      <c r="B31" s="16" t="inlineStr">
        <is>
          <t>Reset the thermostat schedules, light timers and clocks when the clocks change</t>
        </is>
      </c>
      <c r="C31" s="7" t="inlineStr">
        <is>
          <t>Twice a year</t>
        </is>
      </c>
      <c r="D31" s="7" t="inlineStr">
        <is>
          <t>March and November</t>
        </is>
      </c>
      <c r="E31" s="8" t="inlineStr">
        <is>
          <t>You</t>
        </is>
      </c>
      <c r="F31" s="9" t="n"/>
      <c r="G31" s="10" t="str">
        <f>IF(OR(F31="",C31=""),"",IFERROR(IF(INDEX(Lists!$B$2:$B$40,MATCH(C31,Lists!$A$2:$A$40,0))&gt;0,F31+INDEX(Lists!$B$2:$B$40,MATCH(C31,Lists!$A$2:$A$40,0)),IF(INDEX(Lists!$C$2:$C$40,MATCH(C31,Lists!$A$2:$A$40,0))&gt;0,EDATE(F31,INDEX(Lists!$C$2:$C$40,MATCH(C31,Lists!$A$2:$A$40,0))),"")),""))</f>
        <v/>
      </c>
      <c r="H31" s="11" t="str">
        <f>IF(G31="","",IF(G31&lt;TODAY(),"Overdue",IF(G31-TODAY()&lt;=14,"Due soon","OK")))</f>
        <v/>
      </c>
      <c r="I31" s="7" t="inlineStr">
        <is>
          <t>Daylight saving time throws off every schedule in the building. It's an easy day to remember the yearly alarm battery change, too.</t>
        </is>
      </c>
      <c r="J31" s="8" t="n"/>
    </row>
    <row r="32">
      <c r="A32" s="7" t="inlineStr">
        <is>
          <t>Kitchen</t>
        </is>
      </c>
      <c r="B32" s="16" t="inlineStr">
        <is>
          <t>Clean and sanitize the ice machine, if you have one</t>
        </is>
      </c>
      <c r="C32" s="7" t="inlineStr">
        <is>
          <t>Twice a year</t>
        </is>
      </c>
      <c r="D32" s="7" t="inlineStr">
        <is>
          <t>Every six months, or as its manual says</t>
        </is>
      </c>
      <c r="E32" s="8" t="inlineStr">
        <is>
          <t>Your kitchen volunteers or a refrigeration company</t>
        </is>
      </c>
      <c r="F32" s="9" t="n"/>
      <c r="G32" s="10" t="str">
        <f>IF(OR(F32="",C32=""),"",IFERROR(IF(INDEX(Lists!$B$2:$B$40,MATCH(C32,Lists!$A$2:$A$40,0))&gt;0,F32+INDEX(Lists!$B$2:$B$40,MATCH(C32,Lists!$A$2:$A$40,0)),IF(INDEX(Lists!$C$2:$C$40,MATCH(C32,Lists!$A$2:$A$40,0))&gt;0,EDATE(F32,INDEX(Lists!$C$2:$C$40,MATCH(C32,Lists!$A$2:$A$40,0))),"")),""))</f>
        <v/>
      </c>
      <c r="H32" s="11" t="str">
        <f>IF(G32="","",IF(G32&lt;TODAY(),"Overdue",IF(G32-TODAY()&lt;=14,"Due soon","OK")))</f>
        <v/>
      </c>
      <c r="I32" s="7" t="inlineStr">
        <is>
          <t>Scale and mold build up inside, and most makers say to clean it at least every six months.</t>
        </is>
      </c>
      <c r="J32" s="8" t="n"/>
    </row>
    <row r="33">
      <c r="A33" s="7" t="inlineStr">
        <is>
          <t>Floors</t>
        </is>
      </c>
      <c r="B33" s="16" t="inlineStr">
        <is>
          <t>Strip and wax the vinyl tile floors</t>
        </is>
      </c>
      <c r="C33" s="7" t="inlineStr">
        <is>
          <t>Once a year</t>
        </is>
      </c>
      <c r="D33" s="7" t="inlineStr">
        <is>
          <t>Summer</t>
        </is>
      </c>
      <c r="E33" s="8" t="inlineStr">
        <is>
          <t>Your cleaning company</t>
        </is>
      </c>
      <c r="F33" s="9" t="n"/>
      <c r="G33" s="10" t="str">
        <f>IF(OR(F33="",C33=""),"",IFERROR(IF(INDEX(Lists!$B$2:$B$40,MATCH(C33,Lists!$A$2:$A$40,0))&gt;0,F33+INDEX(Lists!$B$2:$B$40,MATCH(C33,Lists!$A$2:$A$40,0)),IF(INDEX(Lists!$C$2:$C$40,MATCH(C33,Lists!$A$2:$A$40,0))&gt;0,EDATE(F33,INDEX(Lists!$C$2:$C$40,MATCH(C33,Lists!$A$2:$A$40,0))),"")),""))</f>
        <v/>
      </c>
      <c r="H33" s="11" t="str">
        <f>IF(G33="","",IF(G33&lt;TODAY(),"Overdue",IF(G33-TODAY()&lt;=14,"Due soon","OK")))</f>
        <v/>
      </c>
      <c r="I33" s="7" t="inlineStr">
        <is>
          <t>The worn, dirty finish comes off and fresh coats go on.</t>
        </is>
      </c>
      <c r="J33" s="8" t="n"/>
    </row>
    <row r="34">
      <c r="A34" s="7" t="inlineStr">
        <is>
          <t>Carpet</t>
        </is>
      </c>
      <c r="B34" s="16" t="inlineStr">
        <is>
          <t>Deep clean all the carpet</t>
        </is>
      </c>
      <c r="C34" s="7" t="inlineStr">
        <is>
          <t>Once a year</t>
        </is>
      </c>
      <c r="D34" s="7" t="inlineStr">
        <is>
          <t>Summer</t>
        </is>
      </c>
      <c r="E34" s="8" t="inlineStr">
        <is>
          <t>Your cleaning company</t>
        </is>
      </c>
      <c r="F34" s="9" t="n"/>
      <c r="G34" s="10" t="str">
        <f>IF(OR(F34="",C34=""),"",IFERROR(IF(INDEX(Lists!$B$2:$B$40,MATCH(C34,Lists!$A$2:$A$40,0))&gt;0,F34+INDEX(Lists!$B$2:$B$40,MATCH(C34,Lists!$A$2:$A$40,0)),IF(INDEX(Lists!$C$2:$C$40,MATCH(C34,Lists!$A$2:$A$40,0))&gt;0,EDATE(F34,INDEX(Lists!$C$2:$C$40,MATCH(C34,Lists!$A$2:$A$40,0))),"")),""))</f>
        <v/>
      </c>
      <c r="H34" s="11" t="str">
        <f>IF(G34="","",IF(G34&lt;TODAY(),"Overdue",IF(G34-TODAY()&lt;=14,"Due soon","OK")))</f>
        <v/>
      </c>
      <c r="I34" s="7" t="inlineStr">
        <is>
          <t>The traffic lanes get theirs every three months, and the rest of the carpet usually needs it about once a year.</t>
        </is>
      </c>
      <c r="J34" s="8" t="n"/>
    </row>
    <row r="35">
      <c r="A35" s="7" t="inlineStr">
        <is>
          <t>Restrooms</t>
        </is>
      </c>
      <c r="B35" s="16" t="inlineStr">
        <is>
          <t>Grease the restroom stall door hinges with clear lithium grease</t>
        </is>
      </c>
      <c r="C35" s="7" t="inlineStr">
        <is>
          <t>Once a year</t>
        </is>
      </c>
      <c r="D35" s="7" t="inlineStr">
        <is>
          <t>Summer</t>
        </is>
      </c>
      <c r="E35" s="8" t="inlineStr">
        <is>
          <t>You or a volunteer</t>
        </is>
      </c>
      <c r="F35" s="9" t="n"/>
      <c r="G35" s="10" t="str">
        <f>IF(OR(F35="",C35=""),"",IFERROR(IF(INDEX(Lists!$B$2:$B$40,MATCH(C35,Lists!$A$2:$A$40,0))&gt;0,F35+INDEX(Lists!$B$2:$B$40,MATCH(C35,Lists!$A$2:$A$40,0)),IF(INDEX(Lists!$C$2:$C$40,MATCH(C35,Lists!$A$2:$A$40,0))&gt;0,EDATE(F35,INDEX(Lists!$C$2:$C$40,MATCH(C35,Lists!$A$2:$A$40,0))),"")),""))</f>
        <v/>
      </c>
      <c r="H35" s="11" t="str">
        <f>IF(G35="","",IF(G35&lt;TODAY(),"Overdue",IF(G35-TODAY()&lt;=14,"Due soon","OK")))</f>
        <v/>
      </c>
      <c r="I35" s="7" t="inlineStr">
        <is>
          <t>It keeps them quiet. It's the easiest complaint you'll ever prevent.</t>
        </is>
      </c>
      <c r="J35" s="8" t="n"/>
    </row>
    <row r="36">
      <c r="A36" s="7" t="inlineStr">
        <is>
          <t>Plumbing</t>
        </is>
      </c>
      <c r="B36" s="16" t="inlineStr">
        <is>
          <t>Flush the water heater</t>
        </is>
      </c>
      <c r="C36" s="7" t="inlineStr">
        <is>
          <t>Once a year</t>
        </is>
      </c>
      <c r="D36" s="7" t="inlineStr">
        <is>
          <t>Any quiet week</t>
        </is>
      </c>
      <c r="E36" s="8" t="inlineStr">
        <is>
          <t>You or a plumber</t>
        </is>
      </c>
      <c r="F36" s="9" t="n"/>
      <c r="G36" s="10" t="str">
        <f>IF(OR(F36="",C36=""),"",IFERROR(IF(INDEX(Lists!$B$2:$B$40,MATCH(C36,Lists!$A$2:$A$40,0))&gt;0,F36+INDEX(Lists!$B$2:$B$40,MATCH(C36,Lists!$A$2:$A$40,0)),IF(INDEX(Lists!$C$2:$C$40,MATCH(C36,Lists!$A$2:$A$40,0))&gt;0,EDATE(F36,INDEX(Lists!$C$2:$C$40,MATCH(C36,Lists!$A$2:$A$40,0))),"")),""))</f>
        <v/>
      </c>
      <c r="H36" s="11" t="str">
        <f>IF(G36="","",IF(G36&lt;TODAY(),"Overdue",IF(G36-TODAY()&lt;=14,"Due soon","OK")))</f>
        <v/>
      </c>
      <c r="I36" s="7" t="inlineStr">
        <is>
          <t>Sediment settles in the tank and shortens its life, so most plumbers recommend flushing it at least once a year.</t>
        </is>
      </c>
      <c r="J36" s="8" t="n"/>
    </row>
    <row r="37">
      <c r="A37" s="7" t="inlineStr">
        <is>
          <t>Building</t>
        </is>
      </c>
      <c r="B37" s="16" t="inlineStr">
        <is>
          <t>Look over the outside of the building: caulking, paint, brick, window seals, sidewalks that have settled</t>
        </is>
      </c>
      <c r="C37" s="7" t="inlineStr">
        <is>
          <t>Once a year</t>
        </is>
      </c>
      <c r="D37" s="7" t="inlineStr">
        <is>
          <t>Spring, once winter is over</t>
        </is>
      </c>
      <c r="E37" s="8" t="inlineStr">
        <is>
          <t>You</t>
        </is>
      </c>
      <c r="F37" s="9" t="n"/>
      <c r="G37" s="10" t="str">
        <f>IF(OR(F37="",C37=""),"",IFERROR(IF(INDEX(Lists!$B$2:$B$40,MATCH(C37,Lists!$A$2:$A$40,0))&gt;0,F37+INDEX(Lists!$B$2:$B$40,MATCH(C37,Lists!$A$2:$A$40,0)),IF(INDEX(Lists!$C$2:$C$40,MATCH(C37,Lists!$A$2:$A$40,0))&gt;0,EDATE(F37,INDEX(Lists!$C$2:$C$40,MATCH(C37,Lists!$A$2:$A$40,0))),"")),""))</f>
        <v/>
      </c>
      <c r="H37" s="11" t="str">
        <f>IF(G37="","",IF(G37&lt;TODAY(),"Overdue",IF(G37-TODAY()&lt;=14,"Due soon","OK")))</f>
        <v/>
      </c>
      <c r="I37" s="7" t="inlineStr">
        <is>
          <t>Winter does its damage quietly. Spring is when you can see it.</t>
        </is>
      </c>
      <c r="J37" s="8" t="n"/>
    </row>
    <row r="38">
      <c r="A38" s="7" t="inlineStr">
        <is>
          <t>Grounds</t>
        </is>
      </c>
      <c r="B38" s="16" t="inlineStr">
        <is>
          <t>Trim trees and bushes back from the roof, gutters, walks and lights</t>
        </is>
      </c>
      <c r="C38" s="7" t="inlineStr">
        <is>
          <t>Once a year</t>
        </is>
      </c>
      <c r="D38" s="7" t="inlineStr">
        <is>
          <t>Late winter</t>
        </is>
      </c>
      <c r="E38" s="8" t="inlineStr">
        <is>
          <t>You, volunteers or a tree service</t>
        </is>
      </c>
      <c r="F38" s="9" t="n"/>
      <c r="G38" s="10" t="str">
        <f>IF(OR(F38="",C38=""),"",IFERROR(IF(INDEX(Lists!$B$2:$B$40,MATCH(C38,Lists!$A$2:$A$40,0))&gt;0,F38+INDEX(Lists!$B$2:$B$40,MATCH(C38,Lists!$A$2:$A$40,0)),IF(INDEX(Lists!$C$2:$C$40,MATCH(C38,Lists!$A$2:$A$40,0))&gt;0,EDATE(F38,INDEX(Lists!$C$2:$C$40,MATCH(C38,Lists!$A$2:$A$40,0))),"")),""))</f>
        <v/>
      </c>
      <c r="H38" s="11" t="str">
        <f>IF(G38="","",IF(G38&lt;TODAY(),"Overdue",IF(G38-TODAY()&lt;=14,"Due soon","OK")))</f>
        <v/>
      </c>
      <c r="I38" s="7" t="inlineStr">
        <is>
          <t>Branches wear the roof and fill the gutters, and overgrown bushes hide trip hazards and dark corners.</t>
        </is>
      </c>
      <c r="J38" s="8" t="n"/>
    </row>
    <row r="39">
      <c r="A39" s="7" t="inlineStr">
        <is>
          <t>Grounds</t>
        </is>
      </c>
      <c r="B39" s="16" t="inlineStr">
        <is>
          <t>Seal the cracks in the parking lot</t>
        </is>
      </c>
      <c r="C39" s="7" t="inlineStr">
        <is>
          <t>Once a year</t>
        </is>
      </c>
      <c r="D39" s="7" t="inlineStr">
        <is>
          <t>Summer</t>
        </is>
      </c>
      <c r="E39" s="8" t="inlineStr">
        <is>
          <t>A paving company</t>
        </is>
      </c>
      <c r="F39" s="9" t="n"/>
      <c r="G39" s="10" t="str">
        <f>IF(OR(F39="",C39=""),"",IFERROR(IF(INDEX(Lists!$B$2:$B$40,MATCH(C39,Lists!$A$2:$A$40,0))&gt;0,F39+INDEX(Lists!$B$2:$B$40,MATCH(C39,Lists!$A$2:$A$40,0)),IF(INDEX(Lists!$C$2:$C$40,MATCH(C39,Lists!$A$2:$A$40,0))&gt;0,EDATE(F39,INDEX(Lists!$C$2:$C$40,MATCH(C39,Lists!$A$2:$A$40,0))),"")),""))</f>
        <v/>
      </c>
      <c r="H39" s="11" t="str">
        <f>IF(G39="","",IF(G39&lt;TODAY(),"Overdue",IF(G39-TODAY()&lt;=14,"Due soon","OK")))</f>
        <v/>
      </c>
      <c r="I39" s="7" t="inlineStr">
        <is>
          <t>Water in a crack turns it into a pothole after a freeze.</t>
        </is>
      </c>
      <c r="J39" s="8" t="n"/>
    </row>
    <row r="40">
      <c r="A40" s="7" t="inlineStr">
        <is>
          <t>Security</t>
        </is>
      </c>
      <c r="B40" s="16" t="inlineStr">
        <is>
          <t>Account for every key, fob and door code</t>
        </is>
      </c>
      <c r="C40" s="7" t="inlineStr">
        <is>
          <t>Once a year</t>
        </is>
      </c>
      <c r="D40" s="7" t="inlineStr">
        <is>
          <t>Early in the year</t>
        </is>
      </c>
      <c r="E40" s="8" t="inlineStr">
        <is>
          <t>You</t>
        </is>
      </c>
      <c r="F40" s="9" t="n"/>
      <c r="G40" s="10" t="str">
        <f>IF(OR(F40="",C40=""),"",IFERROR(IF(INDEX(Lists!$B$2:$B$40,MATCH(C40,Lists!$A$2:$A$40,0))&gt;0,F40+INDEX(Lists!$B$2:$B$40,MATCH(C40,Lists!$A$2:$A$40,0)),IF(INDEX(Lists!$C$2:$C$40,MATCH(C40,Lists!$A$2:$A$40,0))&gt;0,EDATE(F40,INDEX(Lists!$C$2:$C$40,MATCH(C40,Lists!$A$2:$A$40,0))),"")),""))</f>
        <v/>
      </c>
      <c r="H40" s="11" t="str">
        <f>IF(G40="","",IF(G40&lt;TODAY(),"Overdue",IF(G40-TODAY()&lt;=14,"Due soon","OK")))</f>
        <v/>
      </c>
      <c r="I40" s="7" t="inlineStr">
        <is>
          <t>Keys handed out over the years add up. Collect the ones that should come back, and change the codes when people leave.</t>
        </is>
      </c>
      <c r="J40" s="8" t="n"/>
    </row>
    <row r="41">
      <c r="A41" s="7" t="inlineStr">
        <is>
          <t>Safety</t>
        </is>
      </c>
      <c r="B41" s="16" t="inlineStr">
        <is>
          <t>Book the yearly inspections: fire alarm, sprinklers, extinguisher service, the 90-minute emergency light test, backflow testing, the kitchen hood's grease inspection</t>
        </is>
      </c>
      <c r="C41" s="7" t="inlineStr">
        <is>
          <t>Once a year</t>
        </is>
      </c>
      <c r="D41" s="7" t="inlineStr">
        <is>
          <t>Early in the year</t>
        </is>
      </c>
      <c r="E41" s="8" t="inlineStr">
        <is>
          <t>Licensed contractors</t>
        </is>
      </c>
      <c r="F41" s="9" t="n"/>
      <c r="G41" s="10" t="str">
        <f>IF(OR(F41="",C41=""),"",IFERROR(IF(INDEX(Lists!$B$2:$B$40,MATCH(C41,Lists!$A$2:$A$40,0))&gt;0,F41+INDEX(Lists!$B$2:$B$40,MATCH(C41,Lists!$A$2:$A$40,0)),IF(INDEX(Lists!$C$2:$C$40,MATCH(C41,Lists!$A$2:$A$40,0))&gt;0,EDATE(F41,INDEX(Lists!$C$2:$C$40,MATCH(C41,Lists!$A$2:$A$40,0))),"")),""))</f>
        <v/>
      </c>
      <c r="H41" s="11" t="str">
        <f>IF(G41="","",IF(G41&lt;TODAY(),"Overdue",IF(G41-TODAY()&lt;=14,"Due soon","OK")))</f>
        <v/>
      </c>
      <c r="I41" s="7" t="inlineStr">
        <is>
          <t>See WiseHQ's church building inspection checklist for each one.</t>
        </is>
      </c>
      <c r="J41" s="8" t="n"/>
    </row>
    <row r="42">
      <c r="A42" s="7" t="inlineStr">
        <is>
          <t>Safety</t>
        </is>
      </c>
      <c r="B42" s="16" t="inlineStr">
        <is>
          <t>Inspect the fire doors: the labels, any damage, the gaps around each door, and that it closes and latches on its own</t>
        </is>
      </c>
      <c r="C42" s="7" t="inlineStr">
        <is>
          <t>Once a year</t>
        </is>
      </c>
      <c r="D42" s="7" t="inlineStr">
        <is>
          <t>Early in the year</t>
        </is>
      </c>
      <c r="E42" s="8" t="inlineStr">
        <is>
          <t>You or a door company</t>
        </is>
      </c>
      <c r="F42" s="9" t="n"/>
      <c r="G42" s="10" t="str">
        <f>IF(OR(F42="",C42=""),"",IFERROR(IF(INDEX(Lists!$B$2:$B$40,MATCH(C42,Lists!$A$2:$A$40,0))&gt;0,F42+INDEX(Lists!$B$2:$B$40,MATCH(C42,Lists!$A$2:$A$40,0)),IF(INDEX(Lists!$C$2:$C$40,MATCH(C42,Lists!$A$2:$A$40,0))&gt;0,EDATE(F42,INDEX(Lists!$C$2:$C$40,MATCH(C42,Lists!$A$2:$A$40,0))),"")),""))</f>
        <v/>
      </c>
      <c r="H42" s="11" t="str">
        <f>IF(G42="","",IF(G42&lt;TODAY(),"Overdue",IF(G42-TODAY()&lt;=14,"Due soon","OK")))</f>
        <v/>
      </c>
      <c r="I42" s="7" t="inlineStr">
        <is>
          <t>NFPA 80, the national standard for fire doors, calls for a yearly inspection. Fire doors have a rating label on the hinge edge; start with the stairwells and the boiler room.</t>
        </is>
      </c>
      <c r="J42" s="8" t="n"/>
    </row>
    <row r="43">
      <c r="A43" s="7" t="inlineStr">
        <is>
          <t>Planning</t>
        </is>
      </c>
      <c r="B43" s="16" t="inlineStr">
        <is>
          <t>Review the big replacements: roof, rooftop units, boiler, water heaters. Note when each was installed and how long it should last</t>
        </is>
      </c>
      <c r="C43" s="7" t="inlineStr">
        <is>
          <t>Once a year</t>
        </is>
      </c>
      <c r="D43" s="7" t="inlineStr">
        <is>
          <t>Before next year's budget is set</t>
        </is>
      </c>
      <c r="E43" s="8" t="inlineStr">
        <is>
          <t>You and your finance team</t>
        </is>
      </c>
      <c r="F43" s="9" t="n"/>
      <c r="G43" s="10" t="str">
        <f>IF(OR(F43="",C43=""),"",IFERROR(IF(INDEX(Lists!$B$2:$B$40,MATCH(C43,Lists!$A$2:$A$40,0))&gt;0,F43+INDEX(Lists!$B$2:$B$40,MATCH(C43,Lists!$A$2:$A$40,0)),IF(INDEX(Lists!$C$2:$C$40,MATCH(C43,Lists!$A$2:$A$40,0))&gt;0,EDATE(F43,INDEX(Lists!$C$2:$C$40,MATCH(C43,Lists!$A$2:$A$40,0))),"")),""))</f>
        <v/>
      </c>
      <c r="H43" s="11" t="str">
        <f>IF(G43="","",IF(G43&lt;TODAY(),"Overdue",IF(G43-TODAY()&lt;=14,"Due soon","OK")))</f>
        <v/>
      </c>
      <c r="I43" s="7" t="inlineStr">
        <is>
          <t>So a replacement shows up as a line in the budget instead of an emergency.</t>
        </is>
      </c>
      <c r="J43" s="8" t="n"/>
    </row>
    <row r="44">
      <c r="A44" s="7" t="inlineStr">
        <is>
          <t>Grounds</t>
        </is>
      </c>
      <c r="B44" s="16" t="inlineStr">
        <is>
          <t>Seal coat the parking lot</t>
        </is>
      </c>
      <c r="C44" s="7" t="inlineStr">
        <is>
          <t>Every few years</t>
        </is>
      </c>
      <c r="D44" s="7" t="inlineStr">
        <is>
          <t>Summer</t>
        </is>
      </c>
      <c r="E44" s="8" t="inlineStr">
        <is>
          <t>A paving company</t>
        </is>
      </c>
      <c r="F44" s="9" t="n"/>
      <c r="G44" s="10" t="str">
        <f>IF(OR(F44="",C44=""),"",IFERROR(IF(INDEX(Lists!$B$2:$B$40,MATCH(C44,Lists!$A$2:$A$40,0))&gt;0,F44+INDEX(Lists!$B$2:$B$40,MATCH(C44,Lists!$A$2:$A$40,0)),IF(INDEX(Lists!$C$2:$C$40,MATCH(C44,Lists!$A$2:$A$40,0))&gt;0,EDATE(F44,INDEX(Lists!$C$2:$C$40,MATCH(C44,Lists!$A$2:$A$40,0))),"")),""))</f>
        <v/>
      </c>
      <c r="H44" s="11" t="str">
        <f>IF(G44="","",IF(G44&lt;TODAY(),"Overdue",IF(G44-TODAY()&lt;=14,"Due soon","OK")))</f>
        <v/>
      </c>
      <c r="I44" s="7" t="inlineStr">
        <is>
          <t>Set the interval your paving company recommends.</t>
        </is>
      </c>
      <c r="J44" s="8" t="n"/>
    </row>
    <row r="45">
      <c r="A45" s="7" t="inlineStr">
        <is>
          <t>Building</t>
        </is>
      </c>
      <c r="B45" s="16" t="inlineStr">
        <is>
          <t>Repaint the busiest halls and classrooms</t>
        </is>
      </c>
      <c r="C45" s="7" t="inlineStr">
        <is>
          <t>Every few years</t>
        </is>
      </c>
      <c r="D45" s="7" t="inlineStr">
        <is>
          <t>Summer, or January and February</t>
        </is>
      </c>
      <c r="E45" s="8" t="inlineStr">
        <is>
          <t>You, volunteers or a painter</t>
        </is>
      </c>
      <c r="F45" s="9" t="n"/>
      <c r="G45" s="10" t="str">
        <f>IF(OR(F45="",C45=""),"",IFERROR(IF(INDEX(Lists!$B$2:$B$40,MATCH(C45,Lists!$A$2:$A$40,0))&gt;0,F45+INDEX(Lists!$B$2:$B$40,MATCH(C45,Lists!$A$2:$A$40,0)),IF(INDEX(Lists!$C$2:$C$40,MATCH(C45,Lists!$A$2:$A$40,0))&gt;0,EDATE(F45,INDEX(Lists!$C$2:$C$40,MATCH(C45,Lists!$A$2:$A$40,0))),"")),""))</f>
        <v/>
      </c>
      <c r="H45" s="11" t="str">
        <f>IF(G45="","",IF(G45&lt;TODAY(),"Overdue",IF(G45-TODAY()&lt;=14,"Due soon","OK")))</f>
        <v/>
      </c>
      <c r="I45" s="7" t="inlineStr">
        <is>
          <t>Fresh paint is cheaper than the wall repairs that follow worn paint.</t>
        </is>
      </c>
      <c r="J45" s="8" t="n"/>
    </row>
    <row r="46">
      <c r="A46" s="7" t="inlineStr">
        <is>
          <t>Safety</t>
        </is>
      </c>
      <c r="B46" s="16" t="inlineStr">
        <is>
          <t>Replace the AED pads and battery</t>
        </is>
      </c>
      <c r="C46" s="7" t="inlineStr">
        <is>
          <t>As dated</t>
        </is>
      </c>
      <c r="D46" s="7" t="inlineStr">
        <is>
          <t>By the dates printed on them</t>
        </is>
      </c>
      <c r="E46" s="8" t="inlineStr">
        <is>
          <t>You</t>
        </is>
      </c>
      <c r="F46" s="9" t="n"/>
      <c r="G46" s="10" t="str">
        <f>IF(OR(F46="",C46=""),"",IFERROR(IF(INDEX(Lists!$B$2:$B$40,MATCH(C46,Lists!$A$2:$A$40,0))&gt;0,F46+INDEX(Lists!$B$2:$B$40,MATCH(C46,Lists!$A$2:$A$40,0)),IF(INDEX(Lists!$C$2:$C$40,MATCH(C46,Lists!$A$2:$A$40,0))&gt;0,EDATE(F46,INDEX(Lists!$C$2:$C$40,MATCH(C46,Lists!$A$2:$A$40,0))),"")),""))</f>
        <v/>
      </c>
      <c r="H46" s="11" t="str">
        <f>IF(G46="","",IF(G46&lt;TODAY(),"Overdue",IF(G46-TODAY()&lt;=14,"Due soon","OK")))</f>
        <v/>
      </c>
      <c r="I46" s="7" t="inlineStr">
        <is>
          <t>Type the dates printed on the pads and battery into Next due.</t>
        </is>
      </c>
      <c r="J46" s="8" t="n"/>
    </row>
    <row r="47">
      <c r="A47" s="7" t="inlineStr">
        <is>
          <t>Building</t>
        </is>
      </c>
      <c r="B47" s="16" t="inlineStr">
        <is>
          <t>Have the boiler and elevator inspected before their certificates run out, if you have them</t>
        </is>
      </c>
      <c r="C47" s="7" t="inlineStr">
        <is>
          <t>As dated</t>
        </is>
      </c>
      <c r="D47" s="7" t="inlineStr">
        <is>
          <t>By the date on each certificate</t>
        </is>
      </c>
      <c r="E47" s="8" t="inlineStr">
        <is>
          <t>A state, city or insurance inspector</t>
        </is>
      </c>
      <c r="F47" s="9" t="n"/>
      <c r="G47" s="10" t="str">
        <f>IF(OR(F47="",C47=""),"",IFERROR(IF(INDEX(Lists!$B$2:$B$40,MATCH(C47,Lists!$A$2:$A$40,0))&gt;0,F47+INDEX(Lists!$B$2:$B$40,MATCH(C47,Lists!$A$2:$A$40,0)),IF(INDEX(Lists!$C$2:$C$40,MATCH(C47,Lists!$A$2:$A$40,0))&gt;0,EDATE(F47,INDEX(Lists!$C$2:$C$40,MATCH(C47,Lists!$A$2:$A$40,0))),"")),""))</f>
        <v/>
      </c>
      <c r="H47" s="11" t="str">
        <f>IF(G47="","",IF(G47&lt;TODAY(),"Overdue",IF(G47-TODAY()&lt;=14,"Due soon","OK")))</f>
        <v/>
      </c>
      <c r="I47" s="7" t="inlineStr">
        <is>
          <t>Your state sets how often. Type the date on each certificate into Next due, and see WiseHQ's church building inspection checklist.</t>
        </is>
      </c>
      <c r="J47" s="8" t="n"/>
    </row>
    <row r="48">
      <c r="A48" s="7" t="n"/>
      <c r="B48" s="17" t="n"/>
      <c r="C48" s="7" t="n"/>
      <c r="D48" s="7" t="n"/>
      <c r="E48" s="8" t="n"/>
      <c r="F48" s="9" t="n"/>
      <c r="G48" s="10" t="str">
        <f>IF(OR(F48="",C48=""),"",IFERROR(IF(INDEX(Lists!$B$2:$B$40,MATCH(C48,Lists!$A$2:$A$40,0))&gt;0,F48+INDEX(Lists!$B$2:$B$40,MATCH(C48,Lists!$A$2:$A$40,0)),IF(INDEX(Lists!$C$2:$C$40,MATCH(C48,Lists!$A$2:$A$40,0))&gt;0,EDATE(F48,INDEX(Lists!$C$2:$C$40,MATCH(C48,Lists!$A$2:$A$40,0))),"")),""))</f>
        <v/>
      </c>
      <c r="H48" s="11" t="str">
        <f>IF(G48="","",IF(G48&lt;TODAY(),"Overdue",IF(G48-TODAY()&lt;=14,"Due soon","OK")))</f>
        <v/>
      </c>
      <c r="I48" s="7" t="n"/>
      <c r="J48" s="8" t="n"/>
    </row>
    <row r="49">
      <c r="A49" s="7" t="n"/>
      <c r="B49" s="17" t="n"/>
      <c r="C49" s="7" t="n"/>
      <c r="D49" s="7" t="n"/>
      <c r="E49" s="8" t="n"/>
      <c r="F49" s="9" t="n"/>
      <c r="G49" s="10" t="str">
        <f>IF(OR(F49="",C49=""),"",IFERROR(IF(INDEX(Lists!$B$2:$B$40,MATCH(C49,Lists!$A$2:$A$40,0))&gt;0,F49+INDEX(Lists!$B$2:$B$40,MATCH(C49,Lists!$A$2:$A$40,0)),IF(INDEX(Lists!$C$2:$C$40,MATCH(C49,Lists!$A$2:$A$40,0))&gt;0,EDATE(F49,INDEX(Lists!$C$2:$C$40,MATCH(C49,Lists!$A$2:$A$40,0))),"")),""))</f>
        <v/>
      </c>
      <c r="H49" s="11" t="str">
        <f>IF(G49="","",IF(G49&lt;TODAY(),"Overdue",IF(G49-TODAY()&lt;=14,"Due soon","OK")))</f>
        <v/>
      </c>
      <c r="I49" s="7" t="n"/>
      <c r="J49" s="8" t="n"/>
    </row>
    <row r="50">
      <c r="A50" s="7" t="n"/>
      <c r="B50" s="17" t="n"/>
      <c r="C50" s="7" t="n"/>
      <c r="D50" s="7" t="n"/>
      <c r="E50" s="8" t="n"/>
      <c r="F50" s="9" t="n"/>
      <c r="G50" s="10" t="str">
        <f>IF(OR(F50="",C50=""),"",IFERROR(IF(INDEX(Lists!$B$2:$B$40,MATCH(C50,Lists!$A$2:$A$40,0))&gt;0,F50+INDEX(Lists!$B$2:$B$40,MATCH(C50,Lists!$A$2:$A$40,0)),IF(INDEX(Lists!$C$2:$C$40,MATCH(C50,Lists!$A$2:$A$40,0))&gt;0,EDATE(F50,INDEX(Lists!$C$2:$C$40,MATCH(C50,Lists!$A$2:$A$40,0))),"")),""))</f>
        <v/>
      </c>
      <c r="H50" s="11" t="str">
        <f>IF(G50="","",IF(G50&lt;TODAY(),"Overdue",IF(G50-TODAY()&lt;=14,"Due soon","OK")))</f>
        <v/>
      </c>
      <c r="I50" s="7" t="n"/>
      <c r="J50" s="8" t="n"/>
    </row>
    <row r="51">
      <c r="A51" s="7" t="n"/>
      <c r="B51" s="17" t="n"/>
      <c r="C51" s="7" t="n"/>
      <c r="D51" s="7" t="n"/>
      <c r="E51" s="8" t="n"/>
      <c r="F51" s="9" t="n"/>
      <c r="G51" s="10" t="str">
        <f>IF(OR(F51="",C51=""),"",IFERROR(IF(INDEX(Lists!$B$2:$B$40,MATCH(C51,Lists!$A$2:$A$40,0))&gt;0,F51+INDEX(Lists!$B$2:$B$40,MATCH(C51,Lists!$A$2:$A$40,0)),IF(INDEX(Lists!$C$2:$C$40,MATCH(C51,Lists!$A$2:$A$40,0))&gt;0,EDATE(F51,INDEX(Lists!$C$2:$C$40,MATCH(C51,Lists!$A$2:$A$40,0))),"")),""))</f>
        <v/>
      </c>
      <c r="H51" s="11" t="str">
        <f>IF(G51="","",IF(G51&lt;TODAY(),"Overdue",IF(G51-TODAY()&lt;=14,"Due soon","OK")))</f>
        <v/>
      </c>
      <c r="I51" s="7" t="n"/>
      <c r="J51" s="8" t="n"/>
    </row>
    <row r="52">
      <c r="A52" s="7" t="n"/>
      <c r="B52" s="17" t="n"/>
      <c r="C52" s="7" t="n"/>
      <c r="D52" s="7" t="n"/>
      <c r="E52" s="8" t="n"/>
      <c r="F52" s="9" t="n"/>
      <c r="G52" s="10" t="str">
        <f>IF(OR(F52="",C52=""),"",IFERROR(IF(INDEX(Lists!$B$2:$B$40,MATCH(C52,Lists!$A$2:$A$40,0))&gt;0,F52+INDEX(Lists!$B$2:$B$40,MATCH(C52,Lists!$A$2:$A$40,0)),IF(INDEX(Lists!$C$2:$C$40,MATCH(C52,Lists!$A$2:$A$40,0))&gt;0,EDATE(F52,INDEX(Lists!$C$2:$C$40,MATCH(C52,Lists!$A$2:$A$40,0))),"")),""))</f>
        <v/>
      </c>
      <c r="H52" s="11" t="str">
        <f>IF(G52="","",IF(G52&lt;TODAY(),"Overdue",IF(G52-TODAY()&lt;=14,"Due soon","OK")))</f>
        <v/>
      </c>
      <c r="I52" s="7" t="n"/>
      <c r="J52" s="8" t="n"/>
    </row>
    <row r="53">
      <c r="A53" s="7" t="n"/>
      <c r="B53" s="17" t="n"/>
      <c r="C53" s="7" t="n"/>
      <c r="D53" s="7" t="n"/>
      <c r="E53" s="8" t="n"/>
      <c r="F53" s="9" t="n"/>
      <c r="G53" s="10" t="str">
        <f>IF(OR(F53="",C53=""),"",IFERROR(IF(INDEX(Lists!$B$2:$B$40,MATCH(C53,Lists!$A$2:$A$40,0))&gt;0,F53+INDEX(Lists!$B$2:$B$40,MATCH(C53,Lists!$A$2:$A$40,0)),IF(INDEX(Lists!$C$2:$C$40,MATCH(C53,Lists!$A$2:$A$40,0))&gt;0,EDATE(F53,INDEX(Lists!$C$2:$C$40,MATCH(C53,Lists!$A$2:$A$40,0))),"")),""))</f>
        <v/>
      </c>
      <c r="H53" s="11" t="str">
        <f>IF(G53="","",IF(G53&lt;TODAY(),"Overdue",IF(G53-TODAY()&lt;=14,"Due soon","OK")))</f>
        <v/>
      </c>
      <c r="I53" s="7" t="n"/>
      <c r="J53" s="8" t="n"/>
    </row>
    <row r="54">
      <c r="A54" s="7" t="n"/>
      <c r="B54" s="17" t="n"/>
      <c r="C54" s="7" t="n"/>
      <c r="D54" s="7" t="n"/>
      <c r="E54" s="8" t="n"/>
      <c r="F54" s="9" t="n"/>
      <c r="G54" s="10" t="str">
        <f>IF(OR(F54="",C54=""),"",IFERROR(IF(INDEX(Lists!$B$2:$B$40,MATCH(C54,Lists!$A$2:$A$40,0))&gt;0,F54+INDEX(Lists!$B$2:$B$40,MATCH(C54,Lists!$A$2:$A$40,0)),IF(INDEX(Lists!$C$2:$C$40,MATCH(C54,Lists!$A$2:$A$40,0))&gt;0,EDATE(F54,INDEX(Lists!$C$2:$C$40,MATCH(C54,Lists!$A$2:$A$40,0))),"")),""))</f>
        <v/>
      </c>
      <c r="H54" s="11" t="str">
        <f>IF(G54="","",IF(G54&lt;TODAY(),"Overdue",IF(G54-TODAY()&lt;=14,"Due soon","OK")))</f>
        <v/>
      </c>
      <c r="I54" s="7" t="n"/>
      <c r="J54" s="8" t="n"/>
    </row>
    <row r="55">
      <c r="A55" s="7" t="n"/>
      <c r="B55" s="17" t="n"/>
      <c r="C55" s="7" t="n"/>
      <c r="D55" s="7" t="n"/>
      <c r="E55" s="8" t="n"/>
      <c r="F55" s="9" t="n"/>
      <c r="G55" s="10" t="str">
        <f>IF(OR(F55="",C55=""),"",IFERROR(IF(INDEX(Lists!$B$2:$B$40,MATCH(C55,Lists!$A$2:$A$40,0))&gt;0,F55+INDEX(Lists!$B$2:$B$40,MATCH(C55,Lists!$A$2:$A$40,0)),IF(INDEX(Lists!$C$2:$C$40,MATCH(C55,Lists!$A$2:$A$40,0))&gt;0,EDATE(F55,INDEX(Lists!$C$2:$C$40,MATCH(C55,Lists!$A$2:$A$40,0))),"")),""))</f>
        <v/>
      </c>
      <c r="H55" s="11" t="str">
        <f>IF(G55="","",IF(G55&lt;TODAY(),"Overdue",IF(G55-TODAY()&lt;=14,"Due soon","OK")))</f>
        <v/>
      </c>
      <c r="I55" s="7" t="n"/>
      <c r="J55" s="8" t="n"/>
    </row>
    <row r="56">
      <c r="A56" s="7" t="n"/>
      <c r="B56" s="17" t="n"/>
      <c r="C56" s="7" t="n"/>
      <c r="D56" s="7" t="n"/>
      <c r="E56" s="8" t="n"/>
      <c r="F56" s="9" t="n"/>
      <c r="G56" s="10" t="str">
        <f>IF(OR(F56="",C56=""),"",IFERROR(IF(INDEX(Lists!$B$2:$B$40,MATCH(C56,Lists!$A$2:$A$40,0))&gt;0,F56+INDEX(Lists!$B$2:$B$40,MATCH(C56,Lists!$A$2:$A$40,0)),IF(INDEX(Lists!$C$2:$C$40,MATCH(C56,Lists!$A$2:$A$40,0))&gt;0,EDATE(F56,INDEX(Lists!$C$2:$C$40,MATCH(C56,Lists!$A$2:$A$40,0))),"")),""))</f>
        <v/>
      </c>
      <c r="H56" s="11" t="str">
        <f>IF(G56="","",IF(G56&lt;TODAY(),"Overdue",IF(G56-TODAY()&lt;=14,"Due soon","OK")))</f>
        <v/>
      </c>
      <c r="I56" s="7" t="n"/>
      <c r="J56" s="8" t="n"/>
    </row>
    <row r="57">
      <c r="A57" s="7" t="n"/>
      <c r="B57" s="17" t="n"/>
      <c r="C57" s="7" t="n"/>
      <c r="D57" s="7" t="n"/>
      <c r="E57" s="8" t="n"/>
      <c r="F57" s="9" t="n"/>
      <c r="G57" s="10" t="str">
        <f>IF(OR(F57="",C57=""),"",IFERROR(IF(INDEX(Lists!$B$2:$B$40,MATCH(C57,Lists!$A$2:$A$40,0))&gt;0,F57+INDEX(Lists!$B$2:$B$40,MATCH(C57,Lists!$A$2:$A$40,0)),IF(INDEX(Lists!$C$2:$C$40,MATCH(C57,Lists!$A$2:$A$40,0))&gt;0,EDATE(F57,INDEX(Lists!$C$2:$C$40,MATCH(C57,Lists!$A$2:$A$40,0))),"")),""))</f>
        <v/>
      </c>
      <c r="H57" s="11" t="str">
        <f>IF(G57="","",IF(G57&lt;TODAY(),"Overdue",IF(G57-TODAY()&lt;=14,"Due soon","OK")))</f>
        <v/>
      </c>
      <c r="I57" s="7" t="n"/>
      <c r="J57" s="8" t="n"/>
    </row>
    <row r="58">
      <c r="A58" s="7" t="n"/>
      <c r="B58" s="17" t="n"/>
      <c r="C58" s="7" t="n"/>
      <c r="D58" s="7" t="n"/>
      <c r="E58" s="8" t="n"/>
      <c r="F58" s="9" t="n"/>
      <c r="G58" s="10" t="str">
        <f>IF(OR(F58="",C58=""),"",IFERROR(IF(INDEX(Lists!$B$2:$B$40,MATCH(C58,Lists!$A$2:$A$40,0))&gt;0,F58+INDEX(Lists!$B$2:$B$40,MATCH(C58,Lists!$A$2:$A$40,0)),IF(INDEX(Lists!$C$2:$C$40,MATCH(C58,Lists!$A$2:$A$40,0))&gt;0,EDATE(F58,INDEX(Lists!$C$2:$C$40,MATCH(C58,Lists!$A$2:$A$40,0))),"")),""))</f>
        <v/>
      </c>
      <c r="H58" s="11" t="str">
        <f>IF(G58="","",IF(G58&lt;TODAY(),"Overdue",IF(G58-TODAY()&lt;=14,"Due soon","OK")))</f>
        <v/>
      </c>
      <c r="I58" s="7" t="n"/>
      <c r="J58" s="8" t="n"/>
    </row>
    <row r="59">
      <c r="A59" s="7" t="n"/>
      <c r="B59" s="17" t="n"/>
      <c r="C59" s="7" t="n"/>
      <c r="D59" s="7" t="n"/>
      <c r="E59" s="8" t="n"/>
      <c r="F59" s="9" t="n"/>
      <c r="G59" s="10" t="str">
        <f>IF(OR(F59="",C59=""),"",IFERROR(IF(INDEX(Lists!$B$2:$B$40,MATCH(C59,Lists!$A$2:$A$40,0))&gt;0,F59+INDEX(Lists!$B$2:$B$40,MATCH(C59,Lists!$A$2:$A$40,0)),IF(INDEX(Lists!$C$2:$C$40,MATCH(C59,Lists!$A$2:$A$40,0))&gt;0,EDATE(F59,INDEX(Lists!$C$2:$C$40,MATCH(C59,Lists!$A$2:$A$40,0))),"")),""))</f>
        <v/>
      </c>
      <c r="H59" s="11" t="str">
        <f>IF(G59="","",IF(G59&lt;TODAY(),"Overdue",IF(G59-TODAY()&lt;=14,"Due soon","OK")))</f>
        <v/>
      </c>
      <c r="I59" s="7" t="n"/>
      <c r="J59" s="8" t="n"/>
    </row>
    <row r="60">
      <c r="A60" s="7" t="n"/>
      <c r="B60" s="17" t="n"/>
      <c r="C60" s="7" t="n"/>
      <c r="D60" s="7" t="n"/>
      <c r="E60" s="8" t="n"/>
      <c r="F60" s="9" t="n"/>
      <c r="G60" s="10" t="str">
        <f>IF(OR(F60="",C60=""),"",IFERROR(IF(INDEX(Lists!$B$2:$B$40,MATCH(C60,Lists!$A$2:$A$40,0))&gt;0,F60+INDEX(Lists!$B$2:$B$40,MATCH(C60,Lists!$A$2:$A$40,0)),IF(INDEX(Lists!$C$2:$C$40,MATCH(C60,Lists!$A$2:$A$40,0))&gt;0,EDATE(F60,INDEX(Lists!$C$2:$C$40,MATCH(C60,Lists!$A$2:$A$40,0))),"")),""))</f>
        <v/>
      </c>
      <c r="H60" s="11" t="str">
        <f>IF(G60="","",IF(G60&lt;TODAY(),"Overdue",IF(G60-TODAY()&lt;=14,"Due soon","OK")))</f>
        <v/>
      </c>
      <c r="I60" s="7" t="n"/>
      <c r="J60" s="8" t="n"/>
    </row>
    <row r="61">
      <c r="A61" s="7" t="n"/>
      <c r="B61" s="17" t="n"/>
      <c r="C61" s="7" t="n"/>
      <c r="D61" s="7" t="n"/>
      <c r="E61" s="8" t="n"/>
      <c r="F61" s="9" t="n"/>
      <c r="G61" s="10" t="str">
        <f>IF(OR(F61="",C61=""),"",IFERROR(IF(INDEX(Lists!$B$2:$B$40,MATCH(C61,Lists!$A$2:$A$40,0))&gt;0,F61+INDEX(Lists!$B$2:$B$40,MATCH(C61,Lists!$A$2:$A$40,0)),IF(INDEX(Lists!$C$2:$C$40,MATCH(C61,Lists!$A$2:$A$40,0))&gt;0,EDATE(F61,INDEX(Lists!$C$2:$C$40,MATCH(C61,Lists!$A$2:$A$40,0))),"")),""))</f>
        <v/>
      </c>
      <c r="H61" s="11" t="str">
        <f>IF(G61="","",IF(G61&lt;TODAY(),"Overdue",IF(G61-TODAY()&lt;=14,"Due soon","OK")))</f>
        <v/>
      </c>
      <c r="I61" s="7" t="n"/>
      <c r="J61" s="8" t="n"/>
    </row>
    <row r="62">
      <c r="A62" s="7" t="n"/>
      <c r="B62" s="17" t="n"/>
      <c r="C62" s="7" t="n"/>
      <c r="D62" s="7" t="n"/>
      <c r="E62" s="8" t="n"/>
      <c r="F62" s="9" t="n"/>
      <c r="G62" s="10" t="str">
        <f>IF(OR(F62="",C62=""),"",IFERROR(IF(INDEX(Lists!$B$2:$B$40,MATCH(C62,Lists!$A$2:$A$40,0))&gt;0,F62+INDEX(Lists!$B$2:$B$40,MATCH(C62,Lists!$A$2:$A$40,0)),IF(INDEX(Lists!$C$2:$C$40,MATCH(C62,Lists!$A$2:$A$40,0))&gt;0,EDATE(F62,INDEX(Lists!$C$2:$C$40,MATCH(C62,Lists!$A$2:$A$40,0))),"")),""))</f>
        <v/>
      </c>
      <c r="H62" s="11" t="str">
        <f>IF(G62="","",IF(G62&lt;TODAY(),"Overdue",IF(G62-TODAY()&lt;=14,"Due soon","OK")))</f>
        <v/>
      </c>
      <c r="I62" s="7" t="n"/>
      <c r="J62" s="8" t="n"/>
    </row>
    <row r="63">
      <c r="A63" s="7" t="n"/>
      <c r="B63" s="17" t="n"/>
      <c r="C63" s="7" t="n"/>
      <c r="D63" s="7" t="n"/>
      <c r="E63" s="8" t="n"/>
      <c r="F63" s="9" t="n"/>
      <c r="G63" s="10" t="str">
        <f>IF(OR(F63="",C63=""),"",IFERROR(IF(INDEX(Lists!$B$2:$B$40,MATCH(C63,Lists!$A$2:$A$40,0))&gt;0,F63+INDEX(Lists!$B$2:$B$40,MATCH(C63,Lists!$A$2:$A$40,0)),IF(INDEX(Lists!$C$2:$C$40,MATCH(C63,Lists!$A$2:$A$40,0))&gt;0,EDATE(F63,INDEX(Lists!$C$2:$C$40,MATCH(C63,Lists!$A$2:$A$40,0))),"")),""))</f>
        <v/>
      </c>
      <c r="H63" s="11" t="str">
        <f>IF(G63="","",IF(G63&lt;TODAY(),"Overdue",IF(G63-TODAY()&lt;=14,"Due soon","OK")))</f>
        <v/>
      </c>
      <c r="I63" s="7" t="n"/>
      <c r="J63" s="8" t="n"/>
    </row>
    <row r="64">
      <c r="A64" s="7" t="n"/>
      <c r="B64" s="17" t="n"/>
      <c r="C64" s="7" t="n"/>
      <c r="D64" s="7" t="n"/>
      <c r="E64" s="8" t="n"/>
      <c r="F64" s="9" t="n"/>
      <c r="G64" s="10" t="str">
        <f>IF(OR(F64="",C64=""),"",IFERROR(IF(INDEX(Lists!$B$2:$B$40,MATCH(C64,Lists!$A$2:$A$40,0))&gt;0,F64+INDEX(Lists!$B$2:$B$40,MATCH(C64,Lists!$A$2:$A$40,0)),IF(INDEX(Lists!$C$2:$C$40,MATCH(C64,Lists!$A$2:$A$40,0))&gt;0,EDATE(F64,INDEX(Lists!$C$2:$C$40,MATCH(C64,Lists!$A$2:$A$40,0))),"")),""))</f>
        <v/>
      </c>
      <c r="H64" s="11" t="str">
        <f>IF(G64="","",IF(G64&lt;TODAY(),"Overdue",IF(G64-TODAY()&lt;=14,"Due soon","OK")))</f>
        <v/>
      </c>
      <c r="I64" s="7" t="n"/>
      <c r="J64" s="8" t="n"/>
    </row>
    <row r="65">
      <c r="A65" s="7" t="n"/>
      <c r="B65" s="17" t="n"/>
      <c r="C65" s="7" t="n"/>
      <c r="D65" s="7" t="n"/>
      <c r="E65" s="8" t="n"/>
      <c r="F65" s="9" t="n"/>
      <c r="G65" s="10" t="str">
        <f>IF(OR(F65="",C65=""),"",IFERROR(IF(INDEX(Lists!$B$2:$B$40,MATCH(C65,Lists!$A$2:$A$40,0))&gt;0,F65+INDEX(Lists!$B$2:$B$40,MATCH(C65,Lists!$A$2:$A$40,0)),IF(INDEX(Lists!$C$2:$C$40,MATCH(C65,Lists!$A$2:$A$40,0))&gt;0,EDATE(F65,INDEX(Lists!$C$2:$C$40,MATCH(C65,Lists!$A$2:$A$40,0))),"")),""))</f>
        <v/>
      </c>
      <c r="H65" s="11" t="str">
        <f>IF(G65="","",IF(G65&lt;TODAY(),"Overdue",IF(G65-TODAY()&lt;=14,"Due soon","OK")))</f>
        <v/>
      </c>
      <c r="I65" s="7" t="n"/>
      <c r="J65" s="8" t="n"/>
    </row>
    <row r="66">
      <c r="A66" s="7" t="n"/>
      <c r="B66" s="17" t="n"/>
      <c r="C66" s="7" t="n"/>
      <c r="D66" s="7" t="n"/>
      <c r="E66" s="8" t="n"/>
      <c r="F66" s="9" t="n"/>
      <c r="G66" s="10" t="str">
        <f>IF(OR(F66="",C66=""),"",IFERROR(IF(INDEX(Lists!$B$2:$B$40,MATCH(C66,Lists!$A$2:$A$40,0))&gt;0,F66+INDEX(Lists!$B$2:$B$40,MATCH(C66,Lists!$A$2:$A$40,0)),IF(INDEX(Lists!$C$2:$C$40,MATCH(C66,Lists!$A$2:$A$40,0))&gt;0,EDATE(F66,INDEX(Lists!$C$2:$C$40,MATCH(C66,Lists!$A$2:$A$40,0))),"")),""))</f>
        <v/>
      </c>
      <c r="H66" s="11" t="str">
        <f>IF(G66="","",IF(G66&lt;TODAY(),"Overdue",IF(G66-TODAY()&lt;=14,"Due soon","OK")))</f>
        <v/>
      </c>
      <c r="I66" s="7" t="n"/>
      <c r="J66" s="8" t="n"/>
    </row>
    <row r="67">
      <c r="A67" s="7" t="n"/>
      <c r="B67" s="17" t="n"/>
      <c r="C67" s="7" t="n"/>
      <c r="D67" s="7" t="n"/>
      <c r="E67" s="8" t="n"/>
      <c r="F67" s="9" t="n"/>
      <c r="G67" s="10" t="str">
        <f>IF(OR(F67="",C67=""),"",IFERROR(IF(INDEX(Lists!$B$2:$B$40,MATCH(C67,Lists!$A$2:$A$40,0))&gt;0,F67+INDEX(Lists!$B$2:$B$40,MATCH(C67,Lists!$A$2:$A$40,0)),IF(INDEX(Lists!$C$2:$C$40,MATCH(C67,Lists!$A$2:$A$40,0))&gt;0,EDATE(F67,INDEX(Lists!$C$2:$C$40,MATCH(C67,Lists!$A$2:$A$40,0))),"")),""))</f>
        <v/>
      </c>
      <c r="H67" s="11" t="str">
        <f>IF(G67="","",IF(G67&lt;TODAY(),"Overdue",IF(G67-TODAY()&lt;=14,"Due soon","OK")))</f>
        <v/>
      </c>
      <c r="I67" s="7" t="n"/>
      <c r="J67" s="8" t="n"/>
    </row>
  </sheetData>
  <autoFilter ref="A4:J67"/>
  <conditionalFormatting sqref="H5:H67">
    <cfRule type="expression" priority="1" dxfId="0" stopIfTrue="1">
      <formula>$H5="OK"</formula>
    </cfRule>
    <cfRule type="expression" priority="2" dxfId="1" stopIfTrue="1">
      <formula>$H5="Due soon"</formula>
    </cfRule>
    <cfRule type="expression" priority="3" dxfId="2" stopIfTrue="1">
      <formula>$H5="Overdue"</formula>
    </cfRule>
  </conditionalFormatting>
  <dataValidations count="2">
    <dataValidation sqref="C5:C67" showDropDown="0" showInputMessage="0" showErrorMessage="0" allowBlank="1" promptTitle="How often" prompt="Pick how often this task comes due." type="list">
      <formula1>=Lists!$A$2:$A$40</formula1>
    </dataValidation>
    <dataValidation sqref="F5:F67" showDropDown="0" showInputMessage="0" showErrorMessage="1" allowBlank="1" errorTitle="Last done" error="Type a date, for example 10/6/2026." type="date" operator="greaterThan">
      <formula1>36526</formula1>
    </dataValidation>
  </dataValidations>
  <printOptions horizontalCentered="1"/>
  <pageMargins left="0.4" right="0.4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zoomScale="125" workbookViewId="0">
      <selection activeCell="A1" sqref="A1"/>
    </sheetView>
  </sheetViews>
  <sheetFormatPr baseColWidth="8" defaultRowHeight="15"/>
  <cols>
    <col width="27" customWidth="1" min="1" max="1"/>
    <col width="80" customWidth="1" min="2" max="2"/>
    <col width="52" customWidth="1" min="3" max="3"/>
  </cols>
  <sheetData>
    <row r="1">
      <c r="A1" s="15" t="inlineStr">
        <is>
          <t>Time it around the church year</t>
        </is>
      </c>
    </row>
    <row r="2">
      <c r="A2" s="2" t="inlineStr">
        <is>
          <t>The schedule works better when it follows the rhythm of the church calendar.</t>
        </is>
      </c>
    </row>
    <row r="4">
      <c r="A4" s="18" t="inlineStr">
        <is>
          <t>When</t>
        </is>
      </c>
      <c r="B4" s="18" t="inlineStr">
        <is>
          <t>What to schedule</t>
        </is>
      </c>
      <c r="C4" s="18" t="inlineStr">
        <is>
          <t>Why then</t>
        </is>
      </c>
    </row>
    <row r="5" ht="36" customHeight="1">
      <c r="A5" s="16" t="inlineStr">
        <is>
          <t>January and February</t>
        </is>
      </c>
      <c r="B5" s="7" t="inlineStr">
        <is>
          <t>The inside projects: painting, small repairs and whatever you noted on your walk-throughs</t>
        </is>
      </c>
      <c r="C5" s="7" t="inlineStr">
        <is>
          <t>Christmas is over and the building is quiet</t>
        </is>
      </c>
    </row>
    <row r="6" ht="36" customHeight="1">
      <c r="A6" s="16" t="inlineStr">
        <is>
          <t>Before Easter</t>
        </is>
      </c>
      <c r="B6" s="7" t="inlineStr">
        <is>
          <t>The spring HVAC service, the roof and gutters, the parking lot after winter, and an organ tuning</t>
        </is>
      </c>
      <c r="C6" s="7" t="inlineStr">
        <is>
          <t>Easter brings the biggest crowd of the spring</t>
        </is>
      </c>
    </row>
    <row r="7" ht="36" customHeight="1">
      <c r="A7" s="16" t="inlineStr">
        <is>
          <t>Summer</t>
        </is>
      </c>
      <c r="B7" s="7" t="inlineStr">
        <is>
          <t>The big jobs: stripping and waxing the floors, cleaning the carpets, painting, roof repairs and parking lot work</t>
        </is>
      </c>
      <c r="C7" s="7" t="inlineStr">
        <is>
          <t>School and preschool are out, and the building is at its emptiest</t>
        </is>
      </c>
    </row>
    <row r="8" ht="36" customHeight="1">
      <c r="A8" s="16" t="inlineStr">
        <is>
          <t>Before the fall kickoff</t>
        </is>
      </c>
      <c r="B8" s="7" t="inlineStr">
        <is>
          <t>The heating service, a test run before the first cold Sunday, the gutters once the leaves are down, and winterizing</t>
        </is>
      </c>
      <c r="C8" s="7" t="inlineStr">
        <is>
          <t>The building fills back up, and the cold comes soon after</t>
        </is>
      </c>
    </row>
    <row r="9" ht="36" customHeight="1">
      <c r="A9" s="16" t="inlineStr">
        <is>
          <t>Before Christmas</t>
        </is>
      </c>
      <c r="B9" s="7" t="inlineStr">
        <is>
          <t>An organ tuning, the lights inside and out, and a plan for snow and ice</t>
        </is>
      </c>
      <c r="C9" s="7" t="inlineStr">
        <is>
          <t>Christmas Eve may be the fullest the building gets all year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zoomScale="110"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</cols>
  <sheetData>
    <row r="1">
      <c r="A1" s="19" t="inlineStr">
        <is>
          <t>How often</t>
        </is>
      </c>
      <c r="B1" s="19" t="inlineStr">
        <is>
          <t>Days</t>
        </is>
      </c>
      <c r="C1" s="19" t="inlineStr">
        <is>
          <t>Months</t>
        </is>
      </c>
      <c r="E1" s="12" t="inlineStr">
        <is>
          <t>The choices in the How often column. Add a row here to add your own: fill in Days or Months, not both. Leave both blank for no date.</t>
        </is>
      </c>
    </row>
    <row r="2">
      <c r="A2" s="20" t="inlineStr">
        <is>
          <t>Every week</t>
        </is>
      </c>
      <c r="B2" s="20" t="n">
        <v>7</v>
      </c>
      <c r="C2" s="20" t="n"/>
    </row>
    <row r="3">
      <c r="A3" s="20" t="inlineStr">
        <is>
          <t>Every month</t>
        </is>
      </c>
      <c r="B3" s="20" t="n"/>
      <c r="C3" s="20" t="n">
        <v>1</v>
      </c>
    </row>
    <row r="4">
      <c r="A4" s="20" t="inlineStr">
        <is>
          <t>Every 3 months</t>
        </is>
      </c>
      <c r="B4" s="20" t="n"/>
      <c r="C4" s="20" t="n">
        <v>3</v>
      </c>
    </row>
    <row r="5">
      <c r="A5" s="20" t="inlineStr">
        <is>
          <t>Twice a year</t>
        </is>
      </c>
      <c r="B5" s="20" t="n"/>
      <c r="C5" s="20" t="n">
        <v>6</v>
      </c>
    </row>
    <row r="6">
      <c r="A6" s="20" t="inlineStr">
        <is>
          <t>Once a year</t>
        </is>
      </c>
      <c r="B6" s="20" t="n"/>
      <c r="C6" s="20" t="n">
        <v>12</v>
      </c>
    </row>
    <row r="7">
      <c r="A7" s="20" t="inlineStr">
        <is>
          <t>Every 2 years</t>
        </is>
      </c>
      <c r="B7" s="20" t="n"/>
      <c r="C7" s="20" t="n">
        <v>24</v>
      </c>
    </row>
    <row r="8">
      <c r="A8" s="20" t="inlineStr">
        <is>
          <t>Every 3 years</t>
        </is>
      </c>
      <c r="B8" s="20" t="n"/>
      <c r="C8" s="20" t="n">
        <v>36</v>
      </c>
    </row>
    <row r="9">
      <c r="A9" s="20" t="inlineStr">
        <is>
          <t>Every 5 years</t>
        </is>
      </c>
      <c r="B9" s="20" t="n"/>
      <c r="C9" s="20" t="n">
        <v>60</v>
      </c>
    </row>
    <row r="10">
      <c r="A10" s="20" t="inlineStr">
        <is>
          <t>Every few years</t>
        </is>
      </c>
      <c r="B10" s="20" t="n"/>
      <c r="C10" s="20" t="n"/>
    </row>
    <row r="11">
      <c r="A11" s="20" t="inlineStr">
        <is>
          <t>As dated</t>
        </is>
      </c>
      <c r="B11" s="20" t="n"/>
      <c r="C11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WiseHQ</dc:creator>
  <dc:title>Church preventive maintenance schedule</dc:title>
  <dcterms:created xsi:type="dcterms:W3CDTF">2026-10-27T04:31:43Z</dcterms:created>
  <dcterms:modified xsi:type="dcterms:W3CDTF">2026-10-27T04:31:43Z</dcterms:modified>
</cp:coreProperties>
</file>